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lger.Mueller\Documents\400 Kunden\417 Cactus\Ticket 1012 Tourenplanung FLS\"/>
    </mc:Choice>
  </mc:AlternateContent>
  <xr:revisionPtr revIDLastSave="0" documentId="13_ncr:1_{6FD88E83-EBDB-4387-AFE8-385781925111}" xr6:coauthVersionLast="47" xr6:coauthVersionMax="47" xr10:uidLastSave="{00000000-0000-0000-0000-000000000000}"/>
  <bookViews>
    <workbookView xWindow="-57720" yWindow="660" windowWidth="29040" windowHeight="15720" activeTab="1" xr2:uid="{3A6A2728-863D-4916-B0E1-6F204E41B56A}"/>
  </bookViews>
  <sheets>
    <sheet name="To do Cactus" sheetId="5" r:id="rId1"/>
    <sheet name="Agenturen" sheetId="2" r:id="rId2"/>
    <sheet name="Mitarbeiter" sheetId="3" r:id="rId3"/>
    <sheet name="Pivot" sheetId="4" r:id="rId4"/>
    <sheet name="Märkte" sheetId="1" r:id="rId5"/>
  </sheets>
  <definedNames>
    <definedName name="_xlnm._FilterDatabase" localSheetId="1" hidden="1">Agenturen!$A$1:$Q$1</definedName>
  </definedNames>
  <calcPr calcId="191029"/>
  <pivotCaches>
    <pivotCache cacheId="17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2" i="2"/>
  <c r="K3" i="1"/>
  <c r="K4" i="1"/>
  <c r="K5" i="1"/>
  <c r="K6" i="1"/>
  <c r="K7" i="1"/>
  <c r="K8" i="1"/>
  <c r="K13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136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154" i="1"/>
  <c r="K155" i="1"/>
  <c r="K156" i="1"/>
  <c r="K157" i="1"/>
  <c r="K158" i="1"/>
  <c r="K159" i="1"/>
  <c r="K2" i="1"/>
  <c r="G3" i="2"/>
  <c r="G4" i="2"/>
  <c r="G5" i="2"/>
  <c r="G6" i="2"/>
  <c r="G7" i="2"/>
  <c r="G8" i="2"/>
  <c r="G9" i="2"/>
  <c r="G10" i="2"/>
  <c r="G11" i="2"/>
  <c r="G12" i="2"/>
  <c r="G13" i="2"/>
  <c r="G14" i="2"/>
  <c r="G2" i="2"/>
</calcChain>
</file>

<file path=xl/sharedStrings.xml><?xml version="1.0" encoding="utf-8"?>
<sst xmlns="http://schemas.openxmlformats.org/spreadsheetml/2006/main" count="6999" uniqueCount="1952">
  <si>
    <t>Comarchnr.</t>
  </si>
  <si>
    <t>Kunde Name</t>
  </si>
  <si>
    <t>Filialnummer</t>
  </si>
  <si>
    <t>Strasse</t>
  </si>
  <si>
    <t>PLZ</t>
  </si>
  <si>
    <t>Ort</t>
  </si>
  <si>
    <t>Beuschsturnus Comarch</t>
  </si>
  <si>
    <t>Kalenderwoche</t>
  </si>
  <si>
    <t>Fixe Besuchstage</t>
  </si>
  <si>
    <t>Geplant</t>
  </si>
  <si>
    <t>Team</t>
  </si>
  <si>
    <t>Teamleiter</t>
  </si>
  <si>
    <t>Tag</t>
  </si>
  <si>
    <t>W-Code</t>
  </si>
  <si>
    <t>Route</t>
  </si>
  <si>
    <t>dm Greifswald 2223</t>
  </si>
  <si>
    <t>D3KF 2223</t>
  </si>
  <si>
    <t>Lange Str. 90</t>
  </si>
  <si>
    <t>Greifswald</t>
  </si>
  <si>
    <t>BD</t>
  </si>
  <si>
    <t>MO</t>
  </si>
  <si>
    <t>Nordost (Alt Ost)</t>
  </si>
  <si>
    <t>Piotrowski</t>
  </si>
  <si>
    <t>W1</t>
  </si>
  <si>
    <t>MO-W1</t>
  </si>
  <si>
    <t>dm Greifswald 2454</t>
  </si>
  <si>
    <t>D466 2454</t>
  </si>
  <si>
    <t>Bahnhofstr. 44a</t>
  </si>
  <si>
    <t>Kaufland Greifswald</t>
  </si>
  <si>
    <t>Anklamer Landstraße 1</t>
  </si>
  <si>
    <t>dm Neuenkirchen bei Greifswald 1829</t>
  </si>
  <si>
    <t>D345 1829</t>
  </si>
  <si>
    <t>Marktflecken 1</t>
  </si>
  <si>
    <t>Neuenkirchen bei Greifswald</t>
  </si>
  <si>
    <t>dm Barth 2362</t>
  </si>
  <si>
    <t>D42A 2362</t>
  </si>
  <si>
    <t>Lange Straße 80a</t>
  </si>
  <si>
    <t>Barth</t>
  </si>
  <si>
    <t xml:space="preserve">dm Stralsund </t>
  </si>
  <si>
    <t>D42N 2375</t>
  </si>
  <si>
    <t>Rostocker Chaussee 16</t>
  </si>
  <si>
    <t>Stralsund</t>
  </si>
  <si>
    <t>EuroShop Stralsund</t>
  </si>
  <si>
    <t>Ossenreyerstraße 49</t>
  </si>
  <si>
    <t>D</t>
  </si>
  <si>
    <t>W4-1</t>
  </si>
  <si>
    <t>MO-W4-1</t>
  </si>
  <si>
    <t>EuroShop Köln</t>
  </si>
  <si>
    <t>Hohestr. 103</t>
  </si>
  <si>
    <t>Köln</t>
  </si>
  <si>
    <t>A</t>
  </si>
  <si>
    <t>West Nord (alt Nord)</t>
  </si>
  <si>
    <t>Stickelmayer</t>
  </si>
  <si>
    <t>W4-2</t>
  </si>
  <si>
    <t>MO-W4-2</t>
  </si>
  <si>
    <t>D4I0 2736</t>
  </si>
  <si>
    <t>Ossenreyerstraße 54</t>
  </si>
  <si>
    <t>dm Stralsund</t>
  </si>
  <si>
    <t>D59G 3112</t>
  </si>
  <si>
    <t>Gustower Weg 3</t>
  </si>
  <si>
    <t>ABCD</t>
  </si>
  <si>
    <t>G</t>
  </si>
  <si>
    <t>MO-G</t>
  </si>
  <si>
    <t>Kaufland Bergen auf Rügen</t>
  </si>
  <si>
    <t>Ringstraße 140</t>
  </si>
  <si>
    <t>Bergen</t>
  </si>
  <si>
    <t>dm Bergen auf Rügen 2090</t>
  </si>
  <si>
    <t>D3F2 2090</t>
  </si>
  <si>
    <t>Bahnhofstraße 54a</t>
  </si>
  <si>
    <t>Bergen auf Rügen</t>
  </si>
  <si>
    <t>Kaufland Radolfzell</t>
  </si>
  <si>
    <t>Markthallenstr.1</t>
  </si>
  <si>
    <t>Radolfzell</t>
  </si>
  <si>
    <t>DI</t>
  </si>
  <si>
    <t>Süd</t>
  </si>
  <si>
    <t>Ströhle</t>
  </si>
  <si>
    <t>DI-W4-2</t>
  </si>
  <si>
    <t>dm Radolfzell am Bodensee 0805</t>
  </si>
  <si>
    <t>D19D 805</t>
  </si>
  <si>
    <t>Markthallenstraße 1</t>
  </si>
  <si>
    <t>Radolfzell am Bodensee</t>
  </si>
  <si>
    <t>DI-G</t>
  </si>
  <si>
    <t>dm Stockach 2027</t>
  </si>
  <si>
    <t>D3CB 2027</t>
  </si>
  <si>
    <t>Aachenstraße 37</t>
  </si>
  <si>
    <t>Stockach</t>
  </si>
  <si>
    <t>dm Bodman-Ludwigshafen 2219</t>
  </si>
  <si>
    <t>D3KB 2219</t>
  </si>
  <si>
    <t>Überlinger Straße 7</t>
  </si>
  <si>
    <t>Bodman-Ludwigshafen</t>
  </si>
  <si>
    <t>dm Konstanz 0164</t>
  </si>
  <si>
    <t>D06K 164</t>
  </si>
  <si>
    <t>Kanzleistraße 11</t>
  </si>
  <si>
    <t>Konstanz</t>
  </si>
  <si>
    <t>dm Konstanz 2617</t>
  </si>
  <si>
    <t>D4D1 2617</t>
  </si>
  <si>
    <t>Marktstätte 22</t>
  </si>
  <si>
    <t>dm Konstanz 2747</t>
  </si>
  <si>
    <t>D4IB 2747</t>
  </si>
  <si>
    <t>Bodanstraße 1</t>
  </si>
  <si>
    <t>Kaufland Konstanz-Petershausen</t>
  </si>
  <si>
    <t>Zähringer Platz 7</t>
  </si>
  <si>
    <t>DI-W4-1</t>
  </si>
  <si>
    <t>dm Konstanz 2855</t>
  </si>
  <si>
    <t>D4MN 2855</t>
  </si>
  <si>
    <t>Zähringerplatz 9</t>
  </si>
  <si>
    <t>Kaufland Konstanz-Industriegeb</t>
  </si>
  <si>
    <t>Carl-Benz-Straße 18 - 22</t>
  </si>
  <si>
    <t>DI-W1</t>
  </si>
  <si>
    <t>dm Konstanz 0835</t>
  </si>
  <si>
    <t>D1AJ 835</t>
  </si>
  <si>
    <t>Wollmatinger Straße 72</t>
  </si>
  <si>
    <t>dm Konstanz 1873</t>
  </si>
  <si>
    <t>D361 1873</t>
  </si>
  <si>
    <t>Reichenaustraße 36</t>
  </si>
  <si>
    <t>dm Reichenau 2698</t>
  </si>
  <si>
    <t>D4GA 2698</t>
  </si>
  <si>
    <t>Am Wollmatinger Ried 4</t>
  </si>
  <si>
    <t>Reichenau Göldern-Ost</t>
  </si>
  <si>
    <t>dm Greiz 0846</t>
  </si>
  <si>
    <t>D1B6 846</t>
  </si>
  <si>
    <t>Puschkinplatz 10-14</t>
  </si>
  <si>
    <t>Greiz</t>
  </si>
  <si>
    <t>DO</t>
  </si>
  <si>
    <t>Mitte</t>
  </si>
  <si>
    <t>Badstübner</t>
  </si>
  <si>
    <t>DO-G</t>
  </si>
  <si>
    <t>dm Zwickau</t>
  </si>
  <si>
    <t>D1LF 1095</t>
  </si>
  <si>
    <t>Oskar-Arnold-Straße 14</t>
  </si>
  <si>
    <t>Zwickau</t>
  </si>
  <si>
    <t>dm Zwickau 3139</t>
  </si>
  <si>
    <t>D5AJ 3139</t>
  </si>
  <si>
    <t>Innere Plauensche Straße 14</t>
  </si>
  <si>
    <t>Kaufland Zwickau-Pölbitz</t>
  </si>
  <si>
    <t>Schubertstraße 1</t>
  </si>
  <si>
    <t>AC</t>
  </si>
  <si>
    <t>W2</t>
  </si>
  <si>
    <t>FR-W1</t>
  </si>
  <si>
    <t>Kaufland Zwickau-Marienthal-Ost</t>
  </si>
  <si>
    <t>Bernhardstraße 5</t>
  </si>
  <si>
    <t>FR-W4-1</t>
  </si>
  <si>
    <t>Kaufland Zwickau-Eckersbach-Si</t>
  </si>
  <si>
    <t>Äussere Dresdner Straße 25</t>
  </si>
  <si>
    <t>FR-W2</t>
  </si>
  <si>
    <t>dm Auerbach</t>
  </si>
  <si>
    <t>D4LC 2820</t>
  </si>
  <si>
    <t>Göltzschtalstraße 45</t>
  </si>
  <si>
    <t>Auerbach</t>
  </si>
  <si>
    <t>MI</t>
  </si>
  <si>
    <t>MI-W2</t>
  </si>
  <si>
    <t>Kaufland Auerbach/Vogtland</t>
  </si>
  <si>
    <t>Zur Sternkoppel 1</t>
  </si>
  <si>
    <t>Rodewisch</t>
  </si>
  <si>
    <t>Kaufland Aue</t>
  </si>
  <si>
    <t>Brünlasberg 1A</t>
  </si>
  <si>
    <t>Aue</t>
  </si>
  <si>
    <t>dm Aue 0930</t>
  </si>
  <si>
    <t>D1EI 930</t>
  </si>
  <si>
    <t>Wettinerstraße 4</t>
  </si>
  <si>
    <t>MI-W1</t>
  </si>
  <si>
    <t>dm Lauter-Bernsbach 2902</t>
  </si>
  <si>
    <t>D50M 2902</t>
  </si>
  <si>
    <t>Staatsstraße 31</t>
  </si>
  <si>
    <t>Lauter-Bernsbach</t>
  </si>
  <si>
    <t>Kaufland Meerane</t>
  </si>
  <si>
    <t>Seiferitzer Allee 1</t>
  </si>
  <si>
    <t>Meerane</t>
  </si>
  <si>
    <t>B</t>
  </si>
  <si>
    <t>W4-3</t>
  </si>
  <si>
    <t>FR-W4-3</t>
  </si>
  <si>
    <t>dm Meerane</t>
  </si>
  <si>
    <t>D1I7 1015</t>
  </si>
  <si>
    <t>Guteborner Allee 3</t>
  </si>
  <si>
    <t>Kaufland Werdau, Uferstr.</t>
  </si>
  <si>
    <t>Uferstraße 1</t>
  </si>
  <si>
    <t>Werdau</t>
  </si>
  <si>
    <t>C</t>
  </si>
  <si>
    <t>W4-4</t>
  </si>
  <si>
    <t>FR-W4-2</t>
  </si>
  <si>
    <t>Kaufland Werdau, Pleissen-Center</t>
  </si>
  <si>
    <t>Stiftstraße 6-8</t>
  </si>
  <si>
    <t>dm Fraureuth</t>
  </si>
  <si>
    <t>D3F9 2097</t>
  </si>
  <si>
    <t>Werdauer Straße 73</t>
  </si>
  <si>
    <t>Fraureuth</t>
  </si>
  <si>
    <t>MI-G</t>
  </si>
  <si>
    <t>Kaufland Reichenbach</t>
  </si>
  <si>
    <t>Zwickauer Str. 128</t>
  </si>
  <si>
    <t>Reichenbach</t>
  </si>
  <si>
    <t>dm Reichenbach im Vogtland</t>
  </si>
  <si>
    <t>D54J 2995</t>
  </si>
  <si>
    <t>Lengenfelder Str. 3</t>
  </si>
  <si>
    <t>Reichenbach im Vorgland</t>
  </si>
  <si>
    <t>DI-W2</t>
  </si>
  <si>
    <t>EuroShop Plauen</t>
  </si>
  <si>
    <t>Postplatz 3-4</t>
  </si>
  <si>
    <t>Plauen</t>
  </si>
  <si>
    <t>MI-W4-1</t>
  </si>
  <si>
    <t>dm Plauen</t>
  </si>
  <si>
    <t>D1CL 885</t>
  </si>
  <si>
    <t>Postplatz 1</t>
  </si>
  <si>
    <t>Kaufland Plauen-Haselbrunn</t>
  </si>
  <si>
    <t>Morgenbergstr. 41</t>
  </si>
  <si>
    <t>DO-W1</t>
  </si>
  <si>
    <t>Kaufland Plauen-Kauschwitz</t>
  </si>
  <si>
    <t>Alte Jößnitzer Str.30</t>
  </si>
  <si>
    <t>Plauen-Kauschwitz</t>
  </si>
  <si>
    <t>Kaufland Plauen-Chrieschwitz</t>
  </si>
  <si>
    <t>Äussere Reichenbacher Str.64</t>
  </si>
  <si>
    <t>Plauen-Chrieschwitz</t>
  </si>
  <si>
    <t>D4MD 2845</t>
  </si>
  <si>
    <t>Anton-Kraus-Straße 6</t>
  </si>
  <si>
    <t>EuroShop Chemnitz</t>
  </si>
  <si>
    <t>Rosenhof 11</t>
  </si>
  <si>
    <t>Chemnitz</t>
  </si>
  <si>
    <t>FR</t>
  </si>
  <si>
    <t>FR-W4-4</t>
  </si>
  <si>
    <t>dm Chemnitz 0046</t>
  </si>
  <si>
    <t>D01M 46</t>
  </si>
  <si>
    <t>Markt 5</t>
  </si>
  <si>
    <t>DO-W2</t>
  </si>
  <si>
    <t>dm Chemnitz</t>
  </si>
  <si>
    <t>D402 2306</t>
  </si>
  <si>
    <t>Neumarkt 2</t>
  </si>
  <si>
    <t>D0IH 449</t>
  </si>
  <si>
    <t>Reichsstraße 58</t>
  </si>
  <si>
    <t>dm Chemnitz 1891</t>
  </si>
  <si>
    <t>D36J 1891</t>
  </si>
  <si>
    <t>Wladimir-Sagorski-Straße 22</t>
  </si>
  <si>
    <t>Kaufland Chemnitz-Hutholz</t>
  </si>
  <si>
    <t>Chemnitzer Str. 65</t>
  </si>
  <si>
    <t>MO-W2</t>
  </si>
  <si>
    <t>Kaufland Chemnitz-Hilbersdorf</t>
  </si>
  <si>
    <t>Thomas-Mann-Platz 1C</t>
  </si>
  <si>
    <t>DO-W4-4</t>
  </si>
  <si>
    <t>dm Chemnitz 0428</t>
  </si>
  <si>
    <t>D0HK 428</t>
  </si>
  <si>
    <t>Thomas-Mann-Platz 1</t>
  </si>
  <si>
    <t>dm Lugau 1585</t>
  </si>
  <si>
    <t>D2I1 1585</t>
  </si>
  <si>
    <t>Chemnitzer Straße 1</t>
  </si>
  <si>
    <t>Lugau</t>
  </si>
  <si>
    <t>Kaufland Zschopau</t>
  </si>
  <si>
    <t>Chemnitzer Straße 124</t>
  </si>
  <si>
    <t>Zschopau</t>
  </si>
  <si>
    <t>dm Zschopau 2518</t>
  </si>
  <si>
    <t>D48M 2518</t>
  </si>
  <si>
    <t>Waldkirchener Straße 17a</t>
  </si>
  <si>
    <t>Kaufland Annaberg-Buchholz</t>
  </si>
  <si>
    <t>Gewerbering 2</t>
  </si>
  <si>
    <t>Annaberg-Buchholz</t>
  </si>
  <si>
    <t>dm Annaberg-Buchholz  0941</t>
  </si>
  <si>
    <t>D1F5 941</t>
  </si>
  <si>
    <t>Buchholzer Straße 16</t>
  </si>
  <si>
    <t>Kaufland Marienberg</t>
  </si>
  <si>
    <t>Am Lautengrund 4</t>
  </si>
  <si>
    <t>Marienberg</t>
  </si>
  <si>
    <t>Kaufland Hof</t>
  </si>
  <si>
    <t>Hans-Böckler-Straße 19</t>
  </si>
  <si>
    <t>Hof/Saale</t>
  </si>
  <si>
    <t>dm Hof 1407</t>
  </si>
  <si>
    <t>D2AF 1407</t>
  </si>
  <si>
    <t>Hans-Böckler-Straße 23</t>
  </si>
  <si>
    <t>Hof</t>
  </si>
  <si>
    <t>dm Selb</t>
  </si>
  <si>
    <t>D4H2 2714</t>
  </si>
  <si>
    <t>Unterweißenbacher Weg 1</t>
  </si>
  <si>
    <t>Selb</t>
  </si>
  <si>
    <t>Kaufland Naila</t>
  </si>
  <si>
    <t>Dr.-Hans-Künzel-Straße 1</t>
  </si>
  <si>
    <t>Naila</t>
  </si>
  <si>
    <t>DO-W4-3</t>
  </si>
  <si>
    <t>dm Naila 1622</t>
  </si>
  <si>
    <t>D2JE 1622</t>
  </si>
  <si>
    <t>Kronacher Straße 131</t>
  </si>
  <si>
    <t>dm Münchberg 1313</t>
  </si>
  <si>
    <t>D26H 1313</t>
  </si>
  <si>
    <t>August-Horch-Straße 20</t>
  </si>
  <si>
    <t>Münchberg</t>
  </si>
  <si>
    <t>dm Kulmbach 0888</t>
  </si>
  <si>
    <t>D1D0 888</t>
  </si>
  <si>
    <t>Albert-Ruckdeschel-Straße 27</t>
  </si>
  <si>
    <t>Kulmbach</t>
  </si>
  <si>
    <t>dm Kulmbach 3013</t>
  </si>
  <si>
    <t>D55D 3013</t>
  </si>
  <si>
    <t>Am Kreuzstein 19</t>
  </si>
  <si>
    <t>EuroShop Bayreuth</t>
  </si>
  <si>
    <t>Maximilianstraße 21</t>
  </si>
  <si>
    <t>Bayreuth</t>
  </si>
  <si>
    <t>dm Bayreuth 1109</t>
  </si>
  <si>
    <t>D1M5 1109</t>
  </si>
  <si>
    <t>Richard-Wagner-Straße 4-6</t>
  </si>
  <si>
    <t>dm Bayreuth 1779</t>
  </si>
  <si>
    <t>D323 1779</t>
  </si>
  <si>
    <t>Friedrich-von-Schiller-Str. 35</t>
  </si>
  <si>
    <t>dm Bayreuth 3066</t>
  </si>
  <si>
    <t>D57I 3066</t>
  </si>
  <si>
    <t>Otto-Hahn-Straße 1b</t>
  </si>
  <si>
    <t>Kaufland Bayreuth</t>
  </si>
  <si>
    <t>Weiherstraße 27</t>
  </si>
  <si>
    <t>dm Bayreuth 1630</t>
  </si>
  <si>
    <t>D2JM 1630</t>
  </si>
  <si>
    <t>Nürnberger Straße 3c</t>
  </si>
  <si>
    <t>dm Bayreuth 2149</t>
  </si>
  <si>
    <t>D3HD 2149</t>
  </si>
  <si>
    <t>Bernecker Straße 41</t>
  </si>
  <si>
    <t>dm Kemnath 2269</t>
  </si>
  <si>
    <t>D3MD 2269</t>
  </si>
  <si>
    <t>Röntgenstraße 30</t>
  </si>
  <si>
    <t>Kemnath</t>
  </si>
  <si>
    <t>dm Himmelkron 1247</t>
  </si>
  <si>
    <t>D23N 1247</t>
  </si>
  <si>
    <t>Bayreuther Straße 1</t>
  </si>
  <si>
    <t>Himmelkron</t>
  </si>
  <si>
    <t>Kaufland Marktredewitz</t>
  </si>
  <si>
    <t>Bayreuther Straße 15</t>
  </si>
  <si>
    <t>Marktredewitz</t>
  </si>
  <si>
    <t>dm Marktredwitz 2535</t>
  </si>
  <si>
    <t>D49F 2535</t>
  </si>
  <si>
    <t>Wölsauerstr. 35b</t>
  </si>
  <si>
    <t>Marktredwitz</t>
  </si>
  <si>
    <t>dm Wunsiedel 2806</t>
  </si>
  <si>
    <t>D4KM 2806</t>
  </si>
  <si>
    <t>Egerstraße 129</t>
  </si>
  <si>
    <t>Wunsiedel</t>
  </si>
  <si>
    <t>dm Tirschenreuth 2346</t>
  </si>
  <si>
    <t>D41I 2346</t>
  </si>
  <si>
    <t>Äußere Regensburger Str. 81</t>
  </si>
  <si>
    <t>Tirschenreuth</t>
  </si>
  <si>
    <t>dm Waldsassen</t>
  </si>
  <si>
    <t>D42H 2369</t>
  </si>
  <si>
    <t>An der Tongrube 2</t>
  </si>
  <si>
    <t>Waldsassen</t>
  </si>
  <si>
    <t xml:space="preserve">dm München </t>
  </si>
  <si>
    <t>D57M 3070</t>
  </si>
  <si>
    <t>Mahatma-Gandhi-Platz 5</t>
  </si>
  <si>
    <t>München</t>
  </si>
  <si>
    <t>dm München 0325</t>
  </si>
  <si>
    <t>D0DD 325</t>
  </si>
  <si>
    <t>Augustenstraße 67</t>
  </si>
  <si>
    <t>dm München 1972</t>
  </si>
  <si>
    <t>D3A4 1972</t>
  </si>
  <si>
    <t>Dachauer Straße 92</t>
  </si>
  <si>
    <t>dm München 1566</t>
  </si>
  <si>
    <t>D2H6 1566</t>
  </si>
  <si>
    <t>Rotkreuzplatz 1</t>
  </si>
  <si>
    <t>dm München 2162</t>
  </si>
  <si>
    <t>D3I2 2162</t>
  </si>
  <si>
    <t>Nymphenburger Straße 81</t>
  </si>
  <si>
    <t>Edeka Hasan Jusufi e.K.</t>
  </si>
  <si>
    <t>Erika-Mann-Straße 68</t>
  </si>
  <si>
    <t>E</t>
  </si>
  <si>
    <t>dm München 1980</t>
  </si>
  <si>
    <t>D3AC 1980</t>
  </si>
  <si>
    <t>Friedenheimer Brücke 23</t>
  </si>
  <si>
    <t>Euroshop München 43113</t>
  </si>
  <si>
    <t>Fürstenrieder Straße 61</t>
  </si>
  <si>
    <t>MO-W4-3</t>
  </si>
  <si>
    <t>dm München  1830</t>
  </si>
  <si>
    <t>D346 1830</t>
  </si>
  <si>
    <t>Fürstenrieder Straße 51</t>
  </si>
  <si>
    <t xml:space="preserve">dm München 2962 </t>
  </si>
  <si>
    <t>D53A 2962</t>
  </si>
  <si>
    <t>Tübinger Straße 3e</t>
  </si>
  <si>
    <t>EuroShop München 43376</t>
  </si>
  <si>
    <t>Schleißheimer Straße 129</t>
  </si>
  <si>
    <t>EuroShop München 43369</t>
  </si>
  <si>
    <t>Hohenzollernstraße 60</t>
  </si>
  <si>
    <t>MO-W4-4</t>
  </si>
  <si>
    <t>dm München 0389</t>
  </si>
  <si>
    <t>D0G5 389</t>
  </si>
  <si>
    <t>Hohenzollernstraße 48</t>
  </si>
  <si>
    <t>dm München 1652</t>
  </si>
  <si>
    <t>D2KK 1652</t>
  </si>
  <si>
    <t>Münchner Freiheit 7</t>
  </si>
  <si>
    <t>dm München</t>
  </si>
  <si>
    <t>D44A 2410</t>
  </si>
  <si>
    <t>Leopoldstr. 23</t>
  </si>
  <si>
    <t>D4JH 2777</t>
  </si>
  <si>
    <t>Leopoldstraße 158</t>
  </si>
  <si>
    <t>EDEKA Stadler &amp; Honner</t>
  </si>
  <si>
    <t>Ungererstr. 175</t>
  </si>
  <si>
    <t>dm München 0939</t>
  </si>
  <si>
    <t>D1F3 939</t>
  </si>
  <si>
    <t>Alfred-Arndt-Straße 1</t>
  </si>
  <si>
    <t>FR-G</t>
  </si>
  <si>
    <t>dm München 1788</t>
  </si>
  <si>
    <t>D32C 1788</t>
  </si>
  <si>
    <t>Frankfurter Ring 5</t>
  </si>
  <si>
    <t>dm München 0918</t>
  </si>
  <si>
    <t>D1E6 918</t>
  </si>
  <si>
    <t>Schleißheimer Straße 506</t>
  </si>
  <si>
    <t>dm München 2414</t>
  </si>
  <si>
    <t>D44E 2414</t>
  </si>
  <si>
    <t>Ingolstädter Str. 170 b</t>
  </si>
  <si>
    <t>dm München 2123</t>
  </si>
  <si>
    <t>D3GB 2123</t>
  </si>
  <si>
    <t>Bunzlauer Platz 7</t>
  </si>
  <si>
    <t>EuroShop München (OEZ) 43494</t>
  </si>
  <si>
    <t>Hanauer Str. 68</t>
  </si>
  <si>
    <t>DO-W4-2</t>
  </si>
  <si>
    <t>dm München 2124</t>
  </si>
  <si>
    <t>D3GC 2124</t>
  </si>
  <si>
    <t>Hanauer Straße 68</t>
  </si>
  <si>
    <t>NK-Süd - München</t>
  </si>
  <si>
    <t>DACHAUER STR. 457</t>
  </si>
  <si>
    <t>E center</t>
  </si>
  <si>
    <t xml:space="preserve">München </t>
  </si>
  <si>
    <t>Zusage !</t>
  </si>
  <si>
    <t>NK E München-Allach</t>
  </si>
  <si>
    <t>Rhoda-Erdmann-Str. 11</t>
  </si>
  <si>
    <t>dm München 1789</t>
  </si>
  <si>
    <t>D32D 1789</t>
  </si>
  <si>
    <t>Georg-Reismüller-Straße 28a</t>
  </si>
  <si>
    <t>dm München 0969</t>
  </si>
  <si>
    <t>D1G9 969</t>
  </si>
  <si>
    <t>Landsberger Strasse 515</t>
  </si>
  <si>
    <t>dm München 1806</t>
  </si>
  <si>
    <t>D336 1806</t>
  </si>
  <si>
    <t>Pasinger Bahnhofsplatz 5</t>
  </si>
  <si>
    <t>dm München 2108</t>
  </si>
  <si>
    <t>D3FK 2108</t>
  </si>
  <si>
    <t>Heimburgstraße 9-15</t>
  </si>
  <si>
    <t>dm München 1245</t>
  </si>
  <si>
    <t>D23L 1245</t>
  </si>
  <si>
    <t>Boschetsrieder Straße 72</t>
  </si>
  <si>
    <t>dm München 1882</t>
  </si>
  <si>
    <t>D36A 1882</t>
  </si>
  <si>
    <t>Kistlerhofstr. 154</t>
  </si>
  <si>
    <t>dm München 0280</t>
  </si>
  <si>
    <t>D0BG 280</t>
  </si>
  <si>
    <t>Forstenrieder Allee 61</t>
  </si>
  <si>
    <t>dm München 2372</t>
  </si>
  <si>
    <t>D42K 2372</t>
  </si>
  <si>
    <t>Freischützstraße 20</t>
  </si>
  <si>
    <t>dm München 2961</t>
  </si>
  <si>
    <t>D539 2961</t>
  </si>
  <si>
    <t>Maria-Nindl-Platz 2</t>
  </si>
  <si>
    <t>Sanetra OHG</t>
  </si>
  <si>
    <t>Burgauerstraße 200</t>
  </si>
  <si>
    <t>München Daglfing</t>
  </si>
  <si>
    <t>dm Neuried 2575</t>
  </si>
  <si>
    <t>D4B7 2575</t>
  </si>
  <si>
    <t>Hainbuchenring 15</t>
  </si>
  <si>
    <t>Neuried</t>
  </si>
  <si>
    <t>Edeka</t>
  </si>
  <si>
    <t>Hainbuchenring 29</t>
  </si>
  <si>
    <t>dm Dachau 0895</t>
  </si>
  <si>
    <t>D1D7 895</t>
  </si>
  <si>
    <t>Münchner Straße 32</t>
  </si>
  <si>
    <t>Dachau</t>
  </si>
  <si>
    <t>dm Dachau 1648</t>
  </si>
  <si>
    <t>D2KG 1648</t>
  </si>
  <si>
    <t>Wettersteinring 7</t>
  </si>
  <si>
    <t>dm Dachau</t>
  </si>
  <si>
    <t>D4GF 2703</t>
  </si>
  <si>
    <t>Kopernikusstr. 2</t>
  </si>
  <si>
    <t>dm Markt Indersdorf</t>
  </si>
  <si>
    <t>D544 2980</t>
  </si>
  <si>
    <t>Gewerbestraße 4</t>
  </si>
  <si>
    <t>Markt Indersdorf</t>
  </si>
  <si>
    <t>NK E Markt Indersdorf</t>
  </si>
  <si>
    <t>Gewerbestr. 15-19</t>
  </si>
  <si>
    <t>dm Pfaffenhofen a.d. Ilm 0367</t>
  </si>
  <si>
    <t>D0F7 367</t>
  </si>
  <si>
    <t>Joseph-Fraunhofer-Straße 24B</t>
  </si>
  <si>
    <t>Pfaffenhofen a.d. Ilm</t>
  </si>
  <si>
    <t>dm Karlsfeld</t>
  </si>
  <si>
    <t>D1K6 1062</t>
  </si>
  <si>
    <t>Münchner Straße 140</t>
  </si>
  <si>
    <t>Karlsfeld</t>
  </si>
  <si>
    <t>dm Oberschleißheim 1172</t>
  </si>
  <si>
    <t>D20K 1172</t>
  </si>
  <si>
    <t>Sonnenstraße 15</t>
  </si>
  <si>
    <t>Oberschleißheim</t>
  </si>
  <si>
    <t>dm Schrobenhausen</t>
  </si>
  <si>
    <t>D3CL 2037</t>
  </si>
  <si>
    <t>Bürgermeister-Götz-Straße 24</t>
  </si>
  <si>
    <t>Schrobenhausen</t>
  </si>
  <si>
    <t>E-CENTER</t>
  </si>
  <si>
    <t>AUGSBURGER STR.45</t>
  </si>
  <si>
    <t>SCHROBENHAUSEN</t>
  </si>
  <si>
    <t>dm Aichach 1828</t>
  </si>
  <si>
    <t>D344 1828</t>
  </si>
  <si>
    <t>Augsburger Straße 25</t>
  </si>
  <si>
    <t>Aichach</t>
  </si>
  <si>
    <t>Krebsgasse 14-16</t>
  </si>
  <si>
    <t>West Süd (Alt Nord)</t>
  </si>
  <si>
    <t>Drießen</t>
  </si>
  <si>
    <t>DI-W4-4</t>
  </si>
  <si>
    <t>dm Köln 0582</t>
  </si>
  <si>
    <t>D106 582</t>
  </si>
  <si>
    <t>Gürzenichstraße 6-16</t>
  </si>
  <si>
    <t>dm Köln  0658</t>
  </si>
  <si>
    <t>D13A 658</t>
  </si>
  <si>
    <t>Neumarkt 2-4</t>
  </si>
  <si>
    <t>dm Köln  1755</t>
  </si>
  <si>
    <t>D313 1755</t>
  </si>
  <si>
    <t>Neumarkt 35-37</t>
  </si>
  <si>
    <t>dm Köln  2221</t>
  </si>
  <si>
    <t>D3KD 2221</t>
  </si>
  <si>
    <t>Minoritenstraße 1</t>
  </si>
  <si>
    <t>dm Köln 2459</t>
  </si>
  <si>
    <t>D46B 2459</t>
  </si>
  <si>
    <t>Hohe Strasse 73-75</t>
  </si>
  <si>
    <t>dm Köln 2603</t>
  </si>
  <si>
    <t>D4CB 2603</t>
  </si>
  <si>
    <t>Breite Str. 103-105 Teilfläche K-Town</t>
  </si>
  <si>
    <t>dm Köln  1091</t>
  </si>
  <si>
    <t>D1LB 1091</t>
  </si>
  <si>
    <t>Neusser Straße 10-12</t>
  </si>
  <si>
    <t>dm Köln 2449</t>
  </si>
  <si>
    <t>D461 2449</t>
  </si>
  <si>
    <t>Hohenzollernring 58</t>
  </si>
  <si>
    <t>dm Köln 3000</t>
  </si>
  <si>
    <t>D550 3000</t>
  </si>
  <si>
    <t>Hohenstaufenring 30</t>
  </si>
  <si>
    <t>Euroshop Köln 43931</t>
  </si>
  <si>
    <t>Severinstraße 7</t>
  </si>
  <si>
    <t>dm Köln  1734</t>
  </si>
  <si>
    <t>D306 1734</t>
  </si>
  <si>
    <t>Severinstraße 154-156</t>
  </si>
  <si>
    <t>Neusser Straße 222</t>
  </si>
  <si>
    <t>dm Köln  0049</t>
  </si>
  <si>
    <t>D021 49</t>
  </si>
  <si>
    <t>Neusser Straße 256</t>
  </si>
  <si>
    <t>dm Köln 2785</t>
  </si>
  <si>
    <t>D4K1 2785</t>
  </si>
  <si>
    <t>Friedrich-Karl-Straße 101</t>
  </si>
  <si>
    <t>Kaufland Köln 4130</t>
  </si>
  <si>
    <t>Thebäer Straße 9</t>
  </si>
  <si>
    <t>REWE Friedrich Freidank GmbH &amp; Co.</t>
  </si>
  <si>
    <t>Saarlandstr. 76-78</t>
  </si>
  <si>
    <t>Dortmund</t>
  </si>
  <si>
    <t>Rewe Mankel</t>
  </si>
  <si>
    <t>Planetenfeldstr. 24</t>
  </si>
  <si>
    <t>Rewe Korosec</t>
  </si>
  <si>
    <t>Kirchhörder Str. 54</t>
  </si>
  <si>
    <t>REWE Bas</t>
  </si>
  <si>
    <t>Wittbräucker Str. 51</t>
  </si>
  <si>
    <t>REWE Dortmund Aplerbeck</t>
  </si>
  <si>
    <t>Schwerterstr. 299</t>
  </si>
  <si>
    <t>REWE Friedrich Freidank</t>
  </si>
  <si>
    <t>Am Funkturm 70</t>
  </si>
  <si>
    <t>REWE Weihnacht ex  Dortmund Flughafenstraße</t>
  </si>
  <si>
    <t>Flughafenstr. 147</t>
  </si>
  <si>
    <t>Rewe Thorsten Schulenburg</t>
  </si>
  <si>
    <t>Mackenrothweg 6</t>
  </si>
  <si>
    <t>Rewe Kuhlmann</t>
  </si>
  <si>
    <t>Altenderner Str. 18</t>
  </si>
  <si>
    <t>Rewe von Wantoch</t>
  </si>
  <si>
    <t>Bayrische Str. 155</t>
  </si>
  <si>
    <t>Am Hohen Teich 27</t>
  </si>
  <si>
    <t>Rewe Seipenbusch</t>
  </si>
  <si>
    <t>Mengeder Str. 413</t>
  </si>
  <si>
    <t>dm Lünen</t>
  </si>
  <si>
    <t>D0C8 296</t>
  </si>
  <si>
    <t>Lange Straße 18</t>
  </si>
  <si>
    <t>Lünen</t>
  </si>
  <si>
    <t>D3DH 2057</t>
  </si>
  <si>
    <t>Viktoriastraße 3</t>
  </si>
  <si>
    <t>REWE Christian Ernst</t>
  </si>
  <si>
    <t>Baukelweg 3</t>
  </si>
  <si>
    <t>MI-W4-3</t>
  </si>
  <si>
    <t>D425 2357</t>
  </si>
  <si>
    <t>Mengeder Straße 7</t>
  </si>
  <si>
    <t>Euroshop Castrop Rauxel 43496</t>
  </si>
  <si>
    <t>Münsterstraße 13</t>
  </si>
  <si>
    <t>Castrop Rauxel</t>
  </si>
  <si>
    <t>dm Castrop-Rauxel  1462</t>
  </si>
  <si>
    <t>D2CM 1462</t>
  </si>
  <si>
    <t>Münsterstraße 5</t>
  </si>
  <si>
    <t>Castrop-Rauxel</t>
  </si>
  <si>
    <t>dm Castrop-Rauxel 3100</t>
  </si>
  <si>
    <t>D594 3100</t>
  </si>
  <si>
    <t>Siemensstraße 10</t>
  </si>
  <si>
    <t>dm Castrop-Rauxel  0697</t>
  </si>
  <si>
    <t>D151 697</t>
  </si>
  <si>
    <t>Ickerner Straße 56</t>
  </si>
  <si>
    <t>trinkgut Knurra 2</t>
  </si>
  <si>
    <t>Dorstener Str. 365</t>
  </si>
  <si>
    <t>Bochum</t>
  </si>
  <si>
    <t>REWE Sliwik</t>
  </si>
  <si>
    <t>Hallostr. 13-15</t>
  </si>
  <si>
    <t>Essen</t>
  </si>
  <si>
    <t>DI-W4-3</t>
  </si>
  <si>
    <t xml:space="preserve">Rewe Freidank </t>
  </si>
  <si>
    <t>Bochumer Landstr. 210</t>
  </si>
  <si>
    <t>Rewe Essen Karnap</t>
  </si>
  <si>
    <t>Sigambrerweg 2</t>
  </si>
  <si>
    <t>dm Recklinghausen  1011</t>
  </si>
  <si>
    <t>D1I3 1011</t>
  </si>
  <si>
    <t>Markt 1</t>
  </si>
  <si>
    <t>Recklinghausen</t>
  </si>
  <si>
    <t>dm Recklinghausen  1987</t>
  </si>
  <si>
    <t>D3AJ 1987</t>
  </si>
  <si>
    <t>Löhrhof 1</t>
  </si>
  <si>
    <t>REWE Kramer GmbH &amp; Co.</t>
  </si>
  <si>
    <t>Oerweg 89a</t>
  </si>
  <si>
    <t>dm Recklinghausen  1059</t>
  </si>
  <si>
    <t>D1K3 1059</t>
  </si>
  <si>
    <t>Bochumer Straße 138</t>
  </si>
  <si>
    <t>Marktkauf Knödgen KG</t>
  </si>
  <si>
    <t>Castroper Str. 124</t>
  </si>
  <si>
    <t>dm Herten  0508</t>
  </si>
  <si>
    <t>D0L4 508</t>
  </si>
  <si>
    <t>Hermannstraße 9</t>
  </si>
  <si>
    <t>Herten</t>
  </si>
  <si>
    <t>dm Herten 2689</t>
  </si>
  <si>
    <t>D4G1 2689</t>
  </si>
  <si>
    <t>Zum alten Schacht 6</t>
  </si>
  <si>
    <t>dm Datteln  1953</t>
  </si>
  <si>
    <t>D399 1953</t>
  </si>
  <si>
    <t>Neumarkt 5</t>
  </si>
  <si>
    <t>Datteln</t>
  </si>
  <si>
    <t>dm Waltrop</t>
  </si>
  <si>
    <t>D553 3003</t>
  </si>
  <si>
    <t>Bahnhofstraße 20 a-e</t>
  </si>
  <si>
    <t>Waltrop</t>
  </si>
  <si>
    <t>dm Oer-Erkenschwick 2722</t>
  </si>
  <si>
    <t>D4HA 2722</t>
  </si>
  <si>
    <t>Stimbergstraße 134</t>
  </si>
  <si>
    <t>Oer-Erkenschwick</t>
  </si>
  <si>
    <t>REWE Schüler nur Weihnachten</t>
  </si>
  <si>
    <t>Sankt-Urbanus-Kirchplatz 7</t>
  </si>
  <si>
    <t>Gelsenkirchen</t>
  </si>
  <si>
    <t>REWE Gladbeck</t>
  </si>
  <si>
    <t>Wilhelmstr. 30</t>
  </si>
  <si>
    <t>Gladbeck</t>
  </si>
  <si>
    <t>Rewe Hendricks</t>
  </si>
  <si>
    <t>Feldhauser Str. 228</t>
  </si>
  <si>
    <t>Kaufland Dorsten-Westwall</t>
  </si>
  <si>
    <t>Westwall 61</t>
  </si>
  <si>
    <t>Dorsten, Mercaden</t>
  </si>
  <si>
    <t>dm Dorsten</t>
  </si>
  <si>
    <t>D181 769</t>
  </si>
  <si>
    <t>Markt 11</t>
  </si>
  <si>
    <t>Dorsten</t>
  </si>
  <si>
    <t>D3KE 2222</t>
  </si>
  <si>
    <t>Händelstraße 155</t>
  </si>
  <si>
    <t>D57K 3068</t>
  </si>
  <si>
    <t>Halterner Str. 97</t>
  </si>
  <si>
    <t>dm Dülmen  0546</t>
  </si>
  <si>
    <t>D0MI 546</t>
  </si>
  <si>
    <t>Hüttenweg 7</t>
  </si>
  <si>
    <t>Dülmen</t>
  </si>
  <si>
    <t>dm Dülmen 2674</t>
  </si>
  <si>
    <t>D4FA 2674</t>
  </si>
  <si>
    <t>Overbergplatz 4</t>
  </si>
  <si>
    <t>Rewe Symalla</t>
  </si>
  <si>
    <t>Westender Weg 3c</t>
  </si>
  <si>
    <t>Herdecke</t>
  </si>
  <si>
    <t>Rewe NEU 04.05.2021 Ahlmann ( Kamen Neue Mitte)</t>
  </si>
  <si>
    <t>Kampstr. 8</t>
  </si>
  <si>
    <t>Kamen</t>
  </si>
  <si>
    <t>Rewe Neu Ahlmann (alt Kamen  Einsteinstraße)</t>
  </si>
  <si>
    <t>Einsteinstr. 3</t>
  </si>
  <si>
    <t>Kamen Methler</t>
  </si>
  <si>
    <t>trinkgut Karliner e.k.</t>
  </si>
  <si>
    <t>Gutenbergstr. 3</t>
  </si>
  <si>
    <t>MI-W4-4</t>
  </si>
  <si>
    <t>Rewe Littau</t>
  </si>
  <si>
    <t>Am Roggenkamp 2</t>
  </si>
  <si>
    <t>Bergkamen</t>
  </si>
  <si>
    <t>REWE R. Littau EH oHG</t>
  </si>
  <si>
    <t>Präsidentenstr. 41</t>
  </si>
  <si>
    <t>REWE Schürbüscher</t>
  </si>
  <si>
    <t>Alleestr. 1</t>
  </si>
  <si>
    <t>Ahlen</t>
  </si>
  <si>
    <t>Trink &amp; Spare Fil. Verräumt</t>
  </si>
  <si>
    <t>Beckumer Str. 61</t>
  </si>
  <si>
    <t>Sachsenstr. 26</t>
  </si>
  <si>
    <t>Rewe Schürbüscher</t>
  </si>
  <si>
    <t>Cheruskerstr. 1-9</t>
  </si>
  <si>
    <t>Beckum</t>
  </si>
  <si>
    <t>trinkgut Karliner e.k.Fil. Verräumt</t>
  </si>
  <si>
    <t>Neubeckumer Str. 134</t>
  </si>
  <si>
    <t>trinkgut Karliner GSM Fil. Verräumt</t>
  </si>
  <si>
    <t>Hammer Str. 58</t>
  </si>
  <si>
    <t>dm Lüdinghausen  0547</t>
  </si>
  <si>
    <t>D0MJ 547</t>
  </si>
  <si>
    <t>Lüdinghausen</t>
  </si>
  <si>
    <t>Marktkauf Pape</t>
  </si>
  <si>
    <t>Hans-Böckler-Str. 2-8</t>
  </si>
  <si>
    <t xml:space="preserve">Rewe Gawdi </t>
  </si>
  <si>
    <t>Konrad-Adenauer-Str. 6</t>
  </si>
  <si>
    <t>Edeka Frank Neuhäuser</t>
  </si>
  <si>
    <t>Dülmener Str. 26</t>
  </si>
  <si>
    <t>dm Selm  0567</t>
  </si>
  <si>
    <t>D0NF 567</t>
  </si>
  <si>
    <t>Kreisstraße 42</t>
  </si>
  <si>
    <t>Selm</t>
  </si>
  <si>
    <t>Rewe Gawdi</t>
  </si>
  <si>
    <t>Ludgeristr. 2</t>
  </si>
  <si>
    <t>Kreisstr. 92</t>
  </si>
  <si>
    <t xml:space="preserve">Rewe Dirk  Rauch </t>
  </si>
  <si>
    <t>Hertinger Str. 15</t>
  </si>
  <si>
    <t>Unna</t>
  </si>
  <si>
    <t>Rewe Dürre</t>
  </si>
  <si>
    <t>Ostring 11-15</t>
  </si>
  <si>
    <t>EuroShop Berlin 43480</t>
  </si>
  <si>
    <t>Rathausstraße 5</t>
  </si>
  <si>
    <t>Berlin</t>
  </si>
  <si>
    <t>Agentur Konrad</t>
  </si>
  <si>
    <t>dm Berlin 1491</t>
  </si>
  <si>
    <t>D2E3 1491</t>
  </si>
  <si>
    <t>Alexanderplatz 3</t>
  </si>
  <si>
    <t>dm Berlin 2829</t>
  </si>
  <si>
    <t>D4LL 2829</t>
  </si>
  <si>
    <t>Alexanderplatz 2</t>
  </si>
  <si>
    <t>dm Berlin 2440</t>
  </si>
  <si>
    <t>D45G 2440</t>
  </si>
  <si>
    <t>Storkower Str. 207</t>
  </si>
  <si>
    <t>Kaufland Berlin Storkower Str. 3330</t>
  </si>
  <si>
    <t>Storkower Str. 139</t>
  </si>
  <si>
    <t>Berlin-Prenzlauer Berg</t>
  </si>
  <si>
    <t>dm Berlin 2728</t>
  </si>
  <si>
    <t>D4HG 2728</t>
  </si>
  <si>
    <t>Landsberger Allee 117</t>
  </si>
  <si>
    <t>dm Berlin 1043</t>
  </si>
  <si>
    <t>D1JB 1043</t>
  </si>
  <si>
    <t>Tauentzienstraße 2-3</t>
  </si>
  <si>
    <t>dm Berlin 1628</t>
  </si>
  <si>
    <t>D2JK 1628</t>
  </si>
  <si>
    <t>Bergmannstraße 102</t>
  </si>
  <si>
    <t>dm Berlin 1900</t>
  </si>
  <si>
    <t>D374 1900</t>
  </si>
  <si>
    <t>Hermannplatz 1</t>
  </si>
  <si>
    <t>dm Berlin 2815</t>
  </si>
  <si>
    <t>D4L7 2815</t>
  </si>
  <si>
    <t>Karl-Marx-Straße 66</t>
  </si>
  <si>
    <t>EuroShop Berlin 43960</t>
  </si>
  <si>
    <t>Hermannstraße 44</t>
  </si>
  <si>
    <t>EuroShop Berlin 43344</t>
  </si>
  <si>
    <t>Hermannstraße 161</t>
  </si>
  <si>
    <t>dm Berlin 1404</t>
  </si>
  <si>
    <t>D2AC 1404</t>
  </si>
  <si>
    <t>Hermannstraße 158a</t>
  </si>
  <si>
    <t xml:space="preserve">Kaufland Berlin-Köpenick </t>
  </si>
  <si>
    <t>Friedrichshagener Str. 38-42</t>
  </si>
  <si>
    <t>Berlin-Köpenick</t>
  </si>
  <si>
    <t>dm Berlin 1685</t>
  </si>
  <si>
    <t>D2M5 1685</t>
  </si>
  <si>
    <t>Bahnhofstraße 25</t>
  </si>
  <si>
    <t>dm Berlin 2265</t>
  </si>
  <si>
    <t>D3M9 2265</t>
  </si>
  <si>
    <t>An d. Schule 68</t>
  </si>
  <si>
    <t>EuroShop Berlin 43514</t>
  </si>
  <si>
    <t>Marzahner Promenade 1a</t>
  </si>
  <si>
    <t>dm Berlin 1049</t>
  </si>
  <si>
    <t>D1JH 1049</t>
  </si>
  <si>
    <t>Marzahner Promenade 1</t>
  </si>
  <si>
    <t>dm Berlin 2340</t>
  </si>
  <si>
    <t>D41C 2340</t>
  </si>
  <si>
    <t>Allee der Kosmonauten 194</t>
  </si>
  <si>
    <t>dm Berlin 2205</t>
  </si>
  <si>
    <t>D3JL 2205</t>
  </si>
  <si>
    <t>Mehrower Allee 20</t>
  </si>
  <si>
    <t>Kaufland Fürstenwalde, Juri-Ga</t>
  </si>
  <si>
    <t>Juri-Gagarin-Straße 32</t>
  </si>
  <si>
    <t>Fürstenwalde</t>
  </si>
  <si>
    <t>Kaufland Fürstenwalde, Alte La</t>
  </si>
  <si>
    <t>Alte Langewahler Chaussee 11</t>
  </si>
  <si>
    <t>dm Fürstenwalde 3067</t>
  </si>
  <si>
    <t>D57J 3067</t>
  </si>
  <si>
    <t>Ernst-Thälmann-Straße 117</t>
  </si>
  <si>
    <t>Fürstenwalde/Spree</t>
  </si>
  <si>
    <t>Kaufland Berlin Mitte</t>
  </si>
  <si>
    <t>Karl-Liebknecht-Straße 13</t>
  </si>
  <si>
    <t>Kaufland Berlin H.-Blankenstein</t>
  </si>
  <si>
    <t>Hermann-Blankenstein-Straße 38</t>
  </si>
  <si>
    <t>Kaufland Berlin Victoria Center</t>
  </si>
  <si>
    <t>Marktstraße 6</t>
  </si>
  <si>
    <t>dm Berlin 1995</t>
  </si>
  <si>
    <t>D3B3 1995</t>
  </si>
  <si>
    <t>Goethestraße 3</t>
  </si>
  <si>
    <t>Kaufland Berlin-Moabit</t>
  </si>
  <si>
    <t>Perlenbergerstraße 42a</t>
  </si>
  <si>
    <t>Berlin-Moabit</t>
  </si>
  <si>
    <t>Kaufland Berlin-Neukölln Arcaden</t>
  </si>
  <si>
    <t>Berlin-Neukölln</t>
  </si>
  <si>
    <t>Kaufland Berlin-Neukölln</t>
  </si>
  <si>
    <t>Karl-Marx-Straße 231-235</t>
  </si>
  <si>
    <t>Kaufland Berlin-Schöneberg</t>
  </si>
  <si>
    <t>Bessemerstraße 57-75</t>
  </si>
  <si>
    <t>Kaufland Berlin-Tempelhof</t>
  </si>
  <si>
    <t>Schöneberger Straße 7</t>
  </si>
  <si>
    <t>Kaufland Berlin Ostpreußendamm</t>
  </si>
  <si>
    <t>Ostpreußendamm 60</t>
  </si>
  <si>
    <t>Kaufland Berlin Gropius Passage</t>
  </si>
  <si>
    <t>Johannistaler Chaussee 295</t>
  </si>
  <si>
    <t>Kaufland Berlin-Britz</t>
  </si>
  <si>
    <t>Gutschmidtstraße 19</t>
  </si>
  <si>
    <t>Kaufland Berlin-Marzahn</t>
  </si>
  <si>
    <t>Märkische Allee 166, 168, 172</t>
  </si>
  <si>
    <t>Kaufland Berlin-Biesdorf 6200</t>
  </si>
  <si>
    <t>Weißenhöher Straße 88-108</t>
  </si>
  <si>
    <t>Euroshop Linden-Center 43135</t>
  </si>
  <si>
    <t>Prerower Platz 1</t>
  </si>
  <si>
    <t>dm Berlin 3114</t>
  </si>
  <si>
    <t>D59I 3114</t>
  </si>
  <si>
    <t>Prerower Platz 1 im Linden-Center</t>
  </si>
  <si>
    <t>Kaufland Berlin-Alt-Hohenschön</t>
  </si>
  <si>
    <t>Hauptstraße 9-10</t>
  </si>
  <si>
    <t>dm Berlin 1531</t>
  </si>
  <si>
    <t>D2FJ 1531</t>
  </si>
  <si>
    <t>Große-Leege-Straße 96</t>
  </si>
  <si>
    <t>Kaufland Berlin-Heinersdorf 4400</t>
  </si>
  <si>
    <t>Romain-Rolland-Straße 13</t>
  </si>
  <si>
    <t>Kaufland Berlin-Buch</t>
  </si>
  <si>
    <t>Walter-Friedrich-Straße 4</t>
  </si>
  <si>
    <t>dm Berlin 1994</t>
  </si>
  <si>
    <t>D3B2 1994</t>
  </si>
  <si>
    <t>Hubertusdamm 56</t>
  </si>
  <si>
    <t>Kaufland Berlin-Pankow 3650</t>
  </si>
  <si>
    <t>Breite Straße 19 - 21A</t>
  </si>
  <si>
    <t>Berlin-Pankow</t>
  </si>
  <si>
    <t>EuroShop Berlin 43942</t>
  </si>
  <si>
    <t>Breite Straße 11+11a</t>
  </si>
  <si>
    <t>dm Berlin 1764</t>
  </si>
  <si>
    <t>D31C 1764</t>
  </si>
  <si>
    <t>Garbatyplatz 2</t>
  </si>
  <si>
    <t>dm Berlin 2286</t>
  </si>
  <si>
    <t>D3N6 2286</t>
  </si>
  <si>
    <t>Breite Straße 18-23</t>
  </si>
  <si>
    <t>Kaufland Berlin-Brunnenstraße</t>
  </si>
  <si>
    <t>Brunnenstraße 105-109</t>
  </si>
  <si>
    <t>dm Berlin 1163</t>
  </si>
  <si>
    <t>D20B 1163</t>
  </si>
  <si>
    <t>Badstraße 4</t>
  </si>
  <si>
    <t>dm Berlin 1894</t>
  </si>
  <si>
    <t>D36M 1894</t>
  </si>
  <si>
    <t>Badstraße 16</t>
  </si>
  <si>
    <t>Kaufland Berlin-Reinickendorf</t>
  </si>
  <si>
    <t>Ollenhauerstraße 122</t>
  </si>
  <si>
    <t>Kaufland Berlin Residenzstr. 6870</t>
  </si>
  <si>
    <t>Residenzstraße 85</t>
  </si>
  <si>
    <t>Kaufland Berlin-Wittenau</t>
  </si>
  <si>
    <t>Eichhorster Weg 96</t>
  </si>
  <si>
    <t>Kaufland Berlin Märkisches Viertel</t>
  </si>
  <si>
    <t>Senftenberger Ring 15-17</t>
  </si>
  <si>
    <t>Kaufland Berlin-Spandau</t>
  </si>
  <si>
    <t>Grünhofer Weg 9</t>
  </si>
  <si>
    <t>DO-W4-1</t>
  </si>
  <si>
    <t>Pichelswerderstraße 6</t>
  </si>
  <si>
    <t>Berlin-Spandau</t>
  </si>
  <si>
    <t>EuroShop Berlin 43192</t>
  </si>
  <si>
    <t>Breite Straße 33 - 34</t>
  </si>
  <si>
    <t>Kaufland Berlin Goerzallee</t>
  </si>
  <si>
    <t>Goerzallee 195</t>
  </si>
  <si>
    <t>Kaufland Zossen</t>
  </si>
  <si>
    <t>Stubenrauchstraße 60a</t>
  </si>
  <si>
    <t>Zossen</t>
  </si>
  <si>
    <t>Kaufland Eiche 3070</t>
  </si>
  <si>
    <t>Landsberger Chaussee 17</t>
  </si>
  <si>
    <t>Ahrensfelde</t>
  </si>
  <si>
    <t>dm Ahrensfeld bei Berlin 2739</t>
  </si>
  <si>
    <t>D4I3 2739</t>
  </si>
  <si>
    <t>Ahrensfelde Eiche</t>
  </si>
  <si>
    <t>Euroshop Mettmann 43561</t>
  </si>
  <si>
    <t>Mühlenstr. 4-6</t>
  </si>
  <si>
    <t>Mettmann</t>
  </si>
  <si>
    <t>dm Mettmann  1773</t>
  </si>
  <si>
    <t>D31L 1773</t>
  </si>
  <si>
    <t>Talstraße 10</t>
  </si>
  <si>
    <t>dm Mettmann 2670</t>
  </si>
  <si>
    <t>D4F6 2670</t>
  </si>
  <si>
    <t>Schwarzbachstr. 14</t>
  </si>
  <si>
    <t>Euroshop Wuppertal 43149</t>
  </si>
  <si>
    <t>Alte Freiheit 9</t>
  </si>
  <si>
    <t>Wuppertal</t>
  </si>
  <si>
    <t>Euroshop Wuppertal 43861</t>
  </si>
  <si>
    <t>Schwanenstraße 42</t>
  </si>
  <si>
    <t>dm Wuppertal  1019</t>
  </si>
  <si>
    <t>D1IB 1019</t>
  </si>
  <si>
    <t>dm Wuppertal  2337</t>
  </si>
  <si>
    <t>D419 2337</t>
  </si>
  <si>
    <t>Wall 24a</t>
  </si>
  <si>
    <t>dm Wuppertal 2801</t>
  </si>
  <si>
    <t>D4KH 2801</t>
  </si>
  <si>
    <t>Döppersberg 43</t>
  </si>
  <si>
    <t>dm Wuppertal  0312</t>
  </si>
  <si>
    <t>D0D0 312</t>
  </si>
  <si>
    <t>Rommelspütt 5</t>
  </si>
  <si>
    <t>Euroshop Wuppertal 43337</t>
  </si>
  <si>
    <t>Werth 52</t>
  </si>
  <si>
    <t>dm Wuppertal 0433</t>
  </si>
  <si>
    <t>D0I1 433</t>
  </si>
  <si>
    <t>Werth 55-61</t>
  </si>
  <si>
    <t>Kaufland Wuppertal</t>
  </si>
  <si>
    <t>Elberfelder Str. 8</t>
  </si>
  <si>
    <t>Wuppertal-Barmen</t>
  </si>
  <si>
    <t>dm Wuppertal  2304</t>
  </si>
  <si>
    <t>D400 2304</t>
  </si>
  <si>
    <t>Bendahler Str. 27</t>
  </si>
  <si>
    <t>dm Wuppertal</t>
  </si>
  <si>
    <t>D18H 0785</t>
  </si>
  <si>
    <t>Vohwinkeler Straße 5-7</t>
  </si>
  <si>
    <t>dm Wuppertal 1190</t>
  </si>
  <si>
    <t>D21E 1190</t>
  </si>
  <si>
    <t>Marktstraße 21b</t>
  </si>
  <si>
    <t>dm Wülfrath  0401</t>
  </si>
  <si>
    <t>D0GH 401</t>
  </si>
  <si>
    <t>Alte Ratinger Landstraße 23</t>
  </si>
  <si>
    <t>Wülfrath</t>
  </si>
  <si>
    <t>dm Velbert  0092</t>
  </si>
  <si>
    <t>D03K 92</t>
  </si>
  <si>
    <t>Hebbelstraße 11</t>
  </si>
  <si>
    <t>Velbert</t>
  </si>
  <si>
    <t>Kaufland Velbert 1770</t>
  </si>
  <si>
    <t>Friedrichstraße 262</t>
  </si>
  <si>
    <t>dm Velbert  2301</t>
  </si>
  <si>
    <t>D3NL 2301</t>
  </si>
  <si>
    <t>Sontumer Str. 73</t>
  </si>
  <si>
    <t>dm Velbert 2543</t>
  </si>
  <si>
    <t>D49N 2543</t>
  </si>
  <si>
    <t>Friedrichstraße 174-176</t>
  </si>
  <si>
    <t>dm Velbert  1892</t>
  </si>
  <si>
    <t>D36K 1892</t>
  </si>
  <si>
    <t>Schieferbruch 4</t>
  </si>
  <si>
    <t>dm Heiligenhaus 2950</t>
  </si>
  <si>
    <t>D52M 2950</t>
  </si>
  <si>
    <t>Westfalenstraße 24</t>
  </si>
  <si>
    <t>Heiligenhaus</t>
  </si>
  <si>
    <t>Euroshop Solingen 43510</t>
  </si>
  <si>
    <t>Hauptstraße 60</t>
  </si>
  <si>
    <t>Solingen</t>
  </si>
  <si>
    <t>dm Solingen  1309</t>
  </si>
  <si>
    <t>D26D 1309</t>
  </si>
  <si>
    <t>Kölner Straße 80-82</t>
  </si>
  <si>
    <t>dm Solingen  2006</t>
  </si>
  <si>
    <t>D3BE 2006</t>
  </si>
  <si>
    <t>Kölner Straße 99</t>
  </si>
  <si>
    <t>dm Solingen  0315</t>
  </si>
  <si>
    <t>D0D3 315</t>
  </si>
  <si>
    <t>Düsseldorfer Straße 46-48</t>
  </si>
  <si>
    <t>Kaufland Solingen 6890</t>
  </si>
  <si>
    <t>Friedenstraße 64</t>
  </si>
  <si>
    <t>dm Haan  0100</t>
  </si>
  <si>
    <t>D044 100</t>
  </si>
  <si>
    <t>Neuer Markt 40-42</t>
  </si>
  <si>
    <t>Haan</t>
  </si>
  <si>
    <t>dm Unterhaching</t>
  </si>
  <si>
    <t>D09M 238</t>
  </si>
  <si>
    <t>Grünwalder Weg 22</t>
  </si>
  <si>
    <t>Unterhaching</t>
  </si>
  <si>
    <t>D1KG 1072</t>
  </si>
  <si>
    <t>Kirchlandweg 1+3</t>
  </si>
  <si>
    <t>D36D 1885</t>
  </si>
  <si>
    <t>Biberger Straße 64</t>
  </si>
  <si>
    <t>Edeka Aktiv Markt Braun</t>
  </si>
  <si>
    <t>Am Sportpark 3</t>
  </si>
  <si>
    <t>dm Rosenheim</t>
  </si>
  <si>
    <t>D469 2457</t>
  </si>
  <si>
    <t>Münchener Str. 27</t>
  </si>
  <si>
    <t>Rosenheim</t>
  </si>
  <si>
    <t>Kaufland Rosenheim</t>
  </si>
  <si>
    <t>Kufsteiner Straße 124</t>
  </si>
  <si>
    <t>Äussere Münchener Straße 100</t>
  </si>
  <si>
    <t>D2C0 1440</t>
  </si>
  <si>
    <t>Grubholzer Straße 2</t>
  </si>
  <si>
    <t>Kaufland Bad Aibling</t>
  </si>
  <si>
    <t>Grassinger Straße 16</t>
  </si>
  <si>
    <t>Bad Aibling</t>
  </si>
  <si>
    <t>dm Bad Aibling</t>
  </si>
  <si>
    <t>D5B7</t>
  </si>
  <si>
    <t>Ebersberger Straße 3a</t>
  </si>
  <si>
    <t>dm Bruckmühl</t>
  </si>
  <si>
    <t>D3M8 2264</t>
  </si>
  <si>
    <t>Kirchdorfer Str. 15d</t>
  </si>
  <si>
    <t>Bruckmühl</t>
  </si>
  <si>
    <t>dm Kolbermoor</t>
  </si>
  <si>
    <t>D49B 2531</t>
  </si>
  <si>
    <t>Am Rothbachl 2a</t>
  </si>
  <si>
    <t>Kolbermoor</t>
  </si>
  <si>
    <t>dm Stephanskirchen</t>
  </si>
  <si>
    <t>D545 2981</t>
  </si>
  <si>
    <t>Habichtstraße 5</t>
  </si>
  <si>
    <t>Stephanskirchen</t>
  </si>
  <si>
    <t>dm Bad Endorf</t>
  </si>
  <si>
    <t>D3BL 2013</t>
  </si>
  <si>
    <t>Im Gewerbegebiet 16</t>
  </si>
  <si>
    <t>Bad Endorf</t>
  </si>
  <si>
    <t>dm Prien a. Chiemsee</t>
  </si>
  <si>
    <t>D23A 1234</t>
  </si>
  <si>
    <t>Systemformstraße 1</t>
  </si>
  <si>
    <t>Prien a. Chiemsee</t>
  </si>
  <si>
    <t>dm Grassau</t>
  </si>
  <si>
    <t>D3KK 2228</t>
  </si>
  <si>
    <t>Eichelreuth 21</t>
  </si>
  <si>
    <t>Grassau</t>
  </si>
  <si>
    <t>dm Bernau am Chiemsee</t>
  </si>
  <si>
    <t>D55B 3011</t>
  </si>
  <si>
    <t>Chiemseestraße 89</t>
  </si>
  <si>
    <t>Bernau am Chiemsee</t>
  </si>
  <si>
    <t>EDEKA Johannes Mayer e.K.</t>
  </si>
  <si>
    <t>Tiroler Str. 8</t>
  </si>
  <si>
    <t>Reit im Winkl</t>
  </si>
  <si>
    <t>Kaufland Traunstein</t>
  </si>
  <si>
    <t>Theresienstr. 2</t>
  </si>
  <si>
    <t>Traunstein</t>
  </si>
  <si>
    <t>dm Traunstein</t>
  </si>
  <si>
    <t>D1M3 1107</t>
  </si>
  <si>
    <t>Franz-Xaver-Steber-Straße 7</t>
  </si>
  <si>
    <t>E-Center Traunstein</t>
  </si>
  <si>
    <t>Gewerbepark Kaserne 4</t>
  </si>
  <si>
    <t>EDEKA AKTIV MARKT</t>
  </si>
  <si>
    <t>Chiemseestraße 50</t>
  </si>
  <si>
    <t>Kaufland Traunreut</t>
  </si>
  <si>
    <t>Trostberger Straße 23</t>
  </si>
  <si>
    <t>Traunreut</t>
  </si>
  <si>
    <t>dm Traunreut</t>
  </si>
  <si>
    <t>D12M 646</t>
  </si>
  <si>
    <t>Waginger Straße 5</t>
  </si>
  <si>
    <t>Edeka Aktiv Markt</t>
  </si>
  <si>
    <t>Raiffeisenstr. 3</t>
  </si>
  <si>
    <t>Siegsdorf</t>
  </si>
  <si>
    <t>EDEKA Zeiler Drogeriemarkt</t>
  </si>
  <si>
    <t>Marktstr. 26</t>
  </si>
  <si>
    <t>Teisendorf</t>
  </si>
  <si>
    <t>Aktivmarkt Pfeilstetter e.K.</t>
  </si>
  <si>
    <t>Hauptstr. 16</t>
  </si>
  <si>
    <t>Chiming</t>
  </si>
  <si>
    <t>Kaufland Freilassing</t>
  </si>
  <si>
    <t>Verdistraße 15</t>
  </si>
  <si>
    <t>Freilassing</t>
  </si>
  <si>
    <t>dm Freilassing</t>
  </si>
  <si>
    <t>D0LB 515</t>
  </si>
  <si>
    <t>Sägewerkstraße 22</t>
  </si>
  <si>
    <t>Edeka Stubhann Laufen GmbH</t>
  </si>
  <si>
    <t>Gottfried-Dachs-Str. 8</t>
  </si>
  <si>
    <t>Laufen</t>
  </si>
  <si>
    <t>Edeka Aktiv Stubhann</t>
  </si>
  <si>
    <t>Schulstr. 1A</t>
  </si>
  <si>
    <t>Saaldorf-Surfheim</t>
  </si>
  <si>
    <t>EuroShop Bad Reichenhall</t>
  </si>
  <si>
    <t>Ludwigstr. 9</t>
  </si>
  <si>
    <t>Bad Reichenhall</t>
  </si>
  <si>
    <t>dm Bad Reichenhall</t>
  </si>
  <si>
    <t>D2CI 1458</t>
  </si>
  <si>
    <t>Bahnhofplatz 4</t>
  </si>
  <si>
    <t>E-Center Dorrer</t>
  </si>
  <si>
    <t>Berchtesgardenerstr. 5-7</t>
  </si>
  <si>
    <t>Edeka Michael Dorrer</t>
  </si>
  <si>
    <t>Münchner Allee 11</t>
  </si>
  <si>
    <t>Edeka Goggitsch</t>
  </si>
  <si>
    <t>Auenstr. 13</t>
  </si>
  <si>
    <t>Piding</t>
  </si>
  <si>
    <t>dm Schönau am Königssee</t>
  </si>
  <si>
    <t>D3I6 2166</t>
  </si>
  <si>
    <t>Triftplatz 4</t>
  </si>
  <si>
    <t>Schönau am See</t>
  </si>
  <si>
    <t>dm Wasserburg a. Inn</t>
  </si>
  <si>
    <t>D0JC 468</t>
  </si>
  <si>
    <t>Staudhamer Feld 2a</t>
  </si>
  <si>
    <t>Wasserburg a. Inn</t>
  </si>
  <si>
    <t>dm Haag i.Ob.</t>
  </si>
  <si>
    <t>D3K5 2213</t>
  </si>
  <si>
    <t>Gerberstr. 3</t>
  </si>
  <si>
    <t>Haag i.Ob.</t>
  </si>
  <si>
    <t>Aktiv</t>
  </si>
  <si>
    <t>Hauptstr. 13</t>
  </si>
  <si>
    <t>Pfaffing</t>
  </si>
  <si>
    <t>dm Holzkirchen</t>
  </si>
  <si>
    <t>D2DF 1479</t>
  </si>
  <si>
    <t>Rosenheimer Straße 21</t>
  </si>
  <si>
    <t>Holzkirchen</t>
  </si>
  <si>
    <t>dm Feldkirchen - Westerham</t>
  </si>
  <si>
    <t>D4I5 2741</t>
  </si>
  <si>
    <t>Aiblinger Straße 45</t>
  </si>
  <si>
    <t>Feldkirchen - Westerham</t>
  </si>
  <si>
    <t>dm Gaißach</t>
  </si>
  <si>
    <t>D4NK 2876</t>
  </si>
  <si>
    <t>Moser Säge 5</t>
  </si>
  <si>
    <t>Gaißach</t>
  </si>
  <si>
    <t>dm Rottach-Egern</t>
  </si>
  <si>
    <t>D069 153</t>
  </si>
  <si>
    <t>Lindenstraße 2</t>
  </si>
  <si>
    <t>Rottach-Egern</t>
  </si>
  <si>
    <t>dm Miesbach</t>
  </si>
  <si>
    <t>D422 2354</t>
  </si>
  <si>
    <t>Schlierseer Str. 28</t>
  </si>
  <si>
    <t>Miesbach</t>
  </si>
  <si>
    <t>dm Landshut</t>
  </si>
  <si>
    <t>D051 121</t>
  </si>
  <si>
    <t>Am Alten Viehmarkt 5</t>
  </si>
  <si>
    <t>Landshut</t>
  </si>
  <si>
    <t>Kaufland Ergolding</t>
  </si>
  <si>
    <t>Alte Regensburger Str. 21</t>
  </si>
  <si>
    <t>Ergolding-Piflas</t>
  </si>
  <si>
    <t>dm Ergolding</t>
  </si>
  <si>
    <t>D26F 1311</t>
  </si>
  <si>
    <t>Industriestraße 42</t>
  </si>
  <si>
    <t>Ergolding</t>
  </si>
  <si>
    <t>dm Altdorf</t>
  </si>
  <si>
    <t>D1IC 1020</t>
  </si>
  <si>
    <t>Kristallstraße 4</t>
  </si>
  <si>
    <t>Altdorf</t>
  </si>
  <si>
    <t>Kaufland Landshut</t>
  </si>
  <si>
    <t>Ludwig-Erhard-Straße 9</t>
  </si>
  <si>
    <t>D320 1776</t>
  </si>
  <si>
    <t>Rupprechtstraße 20</t>
  </si>
  <si>
    <t>D32H 1793</t>
  </si>
  <si>
    <t>Ritter-von-Schoch-Straße 21b</t>
  </si>
  <si>
    <t>Edeka Aktiv Huber</t>
  </si>
  <si>
    <t>Ziegelfeldstraße 3</t>
  </si>
  <si>
    <t>Kumhausen</t>
  </si>
  <si>
    <t>dm Essenbach</t>
  </si>
  <si>
    <t>D3H0 2136</t>
  </si>
  <si>
    <t>Daimlerstraße 1a</t>
  </si>
  <si>
    <t>Essenbach</t>
  </si>
  <si>
    <t>Edeka Anton Brunnbauer</t>
  </si>
  <si>
    <t>Schardthof 4</t>
  </si>
  <si>
    <t>Kaufland Dingolfing</t>
  </si>
  <si>
    <t>Frontenhausener Straße 1</t>
  </si>
  <si>
    <t>Dingolfing</t>
  </si>
  <si>
    <t>dm Dingolfing</t>
  </si>
  <si>
    <t>D3G2 2114</t>
  </si>
  <si>
    <t>Pappelweg 8</t>
  </si>
  <si>
    <t>Edeka Leeb</t>
  </si>
  <si>
    <t>Bahnhofstr.</t>
  </si>
  <si>
    <t>dm Vilsbiburg</t>
  </si>
  <si>
    <t>D1EJ 931</t>
  </si>
  <si>
    <t>Ohmstraße 6</t>
  </si>
  <si>
    <t>Vilsbiburg</t>
  </si>
  <si>
    <t>Aktiv Markt</t>
  </si>
  <si>
    <t>Frontenhausener Str. 2c</t>
  </si>
  <si>
    <t>Gangkofen</t>
  </si>
  <si>
    <t>Edeka Wolf oHG</t>
  </si>
  <si>
    <t>Gewerbering 8</t>
  </si>
  <si>
    <t>Velden</t>
  </si>
  <si>
    <t>Kaufland Eggenfelden</t>
  </si>
  <si>
    <t>Lindhofstraße 10</t>
  </si>
  <si>
    <t>Eggenfelden</t>
  </si>
  <si>
    <t>dm Eggenfelden</t>
  </si>
  <si>
    <t>D12C 636</t>
  </si>
  <si>
    <t>Schellenbruckplatz 49</t>
  </si>
  <si>
    <t>NK E Eggenfelden</t>
  </si>
  <si>
    <t>Schellenbruckplatz 16</t>
  </si>
  <si>
    <t>Kaufland Pfarrkirchen</t>
  </si>
  <si>
    <t>Franz-Stelzenberger-Straße 1</t>
  </si>
  <si>
    <t>Pfarrkirchen</t>
  </si>
  <si>
    <t>dm Pfarrkirchen</t>
  </si>
  <si>
    <t>D32N 1799</t>
  </si>
  <si>
    <t>Max-Lanz-Straße 2</t>
  </si>
  <si>
    <t>dm Simbach a. Inn</t>
  </si>
  <si>
    <t>D251 1273</t>
  </si>
  <si>
    <t>Simon-Breu-Straße 59</t>
  </si>
  <si>
    <t>Simbach a. Inn</t>
  </si>
  <si>
    <t>dm Bad Birnbach</t>
  </si>
  <si>
    <t>D4N7 2863</t>
  </si>
  <si>
    <t>Emil-Schwate-Straße 22</t>
  </si>
  <si>
    <t>Bad Birnbach</t>
  </si>
  <si>
    <t>dm Dorfen</t>
  </si>
  <si>
    <t>D329 1785</t>
  </si>
  <si>
    <t>Haager Straße 62</t>
  </si>
  <si>
    <t>Dorfen</t>
  </si>
  <si>
    <t>EDEKA CENTER SINGER</t>
  </si>
  <si>
    <t>BAHNHOFSTRASSE 53</t>
  </si>
  <si>
    <t>DORFEN</t>
  </si>
  <si>
    <t>NK-Süd Edeka Taufkirchen</t>
  </si>
  <si>
    <t>Landshuter Str.  41</t>
  </si>
  <si>
    <t>Taufkirchen</t>
  </si>
  <si>
    <t>dm Mühldorf a. Inn</t>
  </si>
  <si>
    <t>D37M 1918</t>
  </si>
  <si>
    <t>Siemensstraße 6</t>
  </si>
  <si>
    <t>Mühldorf a. Inn</t>
  </si>
  <si>
    <t>Kaufland Waldkraiburg</t>
  </si>
  <si>
    <t>Teplitzer Straße 12-14</t>
  </si>
  <si>
    <t>Waldkraiburg</t>
  </si>
  <si>
    <t>MI-W4-2</t>
  </si>
  <si>
    <t>dm Waldkraiburg</t>
  </si>
  <si>
    <t>D28D 1357</t>
  </si>
  <si>
    <t>Teplitzer Straße 9</t>
  </si>
  <si>
    <t>Kaufland Burghausen</t>
  </si>
  <si>
    <t>Lindach 10</t>
  </si>
  <si>
    <t>Burghausen</t>
  </si>
  <si>
    <t>dm Burghausen</t>
  </si>
  <si>
    <t>D50G 2896</t>
  </si>
  <si>
    <t>Robert-Koch-Straße  15</t>
  </si>
  <si>
    <t>D537 2959</t>
  </si>
  <si>
    <t>Lindach 10 Gewerbegebiet Lindach</t>
  </si>
  <si>
    <t>dm Altötting</t>
  </si>
  <si>
    <t>D3K4 2212</t>
  </si>
  <si>
    <t>Mühldorfer Straße 114</t>
  </si>
  <si>
    <t>Altötting</t>
  </si>
  <si>
    <t>dm Garching/Alz</t>
  </si>
  <si>
    <t>D3ML 2277</t>
  </si>
  <si>
    <t>am Binderfeld 6a</t>
  </si>
  <si>
    <t>Garching/Alz</t>
  </si>
  <si>
    <t>Kaufland Neuötting</t>
  </si>
  <si>
    <t>Nagelschmidstraße 6</t>
  </si>
  <si>
    <t>Neuötting</t>
  </si>
  <si>
    <t>dm Neuötting</t>
  </si>
  <si>
    <t>D1L2 1082</t>
  </si>
  <si>
    <t>Simbacher Straße 30</t>
  </si>
  <si>
    <t>Edeka Ellinger e.K.</t>
  </si>
  <si>
    <t>Laufener Str. 22b</t>
  </si>
  <si>
    <t>Tittmoning</t>
  </si>
  <si>
    <t>Edeka Rinner</t>
  </si>
  <si>
    <t>Untersbergstr. 20</t>
  </si>
  <si>
    <t>Kraiburg am Inn</t>
  </si>
  <si>
    <t>Kaufland Freising</t>
  </si>
  <si>
    <t>Gutenbergstraße 2</t>
  </si>
  <si>
    <t>Freising</t>
  </si>
  <si>
    <t>dm Freising</t>
  </si>
  <si>
    <t>D0C7 295</t>
  </si>
  <si>
    <t>Untere Hauptstraße 23</t>
  </si>
  <si>
    <t>D2E6 1494</t>
  </si>
  <si>
    <t>Karwendelring 1</t>
  </si>
  <si>
    <t>D0JH 473</t>
  </si>
  <si>
    <t>Erdinger Straße 143</t>
  </si>
  <si>
    <t>Kaufland Moosburg</t>
  </si>
  <si>
    <t>Degernpoint M 1</t>
  </si>
  <si>
    <t>Moosburg</t>
  </si>
  <si>
    <t>dm Moosburg a.d.Isar</t>
  </si>
  <si>
    <t>D101 577</t>
  </si>
  <si>
    <t>Degernpoint S 2</t>
  </si>
  <si>
    <t>Moosburg a.d.Isar</t>
  </si>
  <si>
    <t>dm Neufahrn b. Freising</t>
  </si>
  <si>
    <t>D1KN 1079</t>
  </si>
  <si>
    <t>Kurt-Kittel-Ring 5</t>
  </si>
  <si>
    <t>Neufahrn b. Freising</t>
  </si>
  <si>
    <t>dm Eching</t>
  </si>
  <si>
    <t>D2KE 1646</t>
  </si>
  <si>
    <t>Dieselstraße 35a</t>
  </si>
  <si>
    <t>Eching</t>
  </si>
  <si>
    <t>dm Allershausen</t>
  </si>
  <si>
    <t>D4E0 2640</t>
  </si>
  <si>
    <t>Im Glonnfeld 2</t>
  </si>
  <si>
    <t>Allershausen</t>
  </si>
  <si>
    <t>Kaufland Erding</t>
  </si>
  <si>
    <t>Dachauer Straße 61</t>
  </si>
  <si>
    <t>Erding</t>
  </si>
  <si>
    <t>dm Erding</t>
  </si>
  <si>
    <t>D08B 203</t>
  </si>
  <si>
    <t>Berghamer Straße 9</t>
  </si>
  <si>
    <t>D0DC 324</t>
  </si>
  <si>
    <t>Landshuter Straße 6</t>
  </si>
  <si>
    <t>D2IM 1606</t>
  </si>
  <si>
    <t>Johann-Auer-Straße 2</t>
  </si>
  <si>
    <t>EDEKA</t>
  </si>
  <si>
    <t>Dorfener Str. 19</t>
  </si>
  <si>
    <t>dm Haar</t>
  </si>
  <si>
    <t>D26N 1319</t>
  </si>
  <si>
    <t>Hans-Stießberger-Straße 5</t>
  </si>
  <si>
    <t>Haar</t>
  </si>
  <si>
    <t>NK-Süd Haar</t>
  </si>
  <si>
    <t>Jagdfeldring 7</t>
  </si>
  <si>
    <t>EDEKA Alex</t>
  </si>
  <si>
    <t>Josef-Brendle-Str. 1</t>
  </si>
  <si>
    <t>Ebersberg</t>
  </si>
  <si>
    <t>dm Markt-Schwaben</t>
  </si>
  <si>
    <t>D41A 2338</t>
  </si>
  <si>
    <t>Burgerfeld 12</t>
  </si>
  <si>
    <t>Markt-Schwaben</t>
  </si>
  <si>
    <t>dm Poing</t>
  </si>
  <si>
    <t>D197 799</t>
  </si>
  <si>
    <t>Alte Gruber Straße 2-6</t>
  </si>
  <si>
    <t>Poing</t>
  </si>
  <si>
    <t>D3NM 2302</t>
  </si>
  <si>
    <t>Schwanenstr. 1</t>
  </si>
  <si>
    <t>Edeka Josef Pfeilstetter</t>
  </si>
  <si>
    <t>Alte Gruber Straße 2</t>
  </si>
  <si>
    <t>Edeka Pfeilstetter</t>
  </si>
  <si>
    <t>Bergfeldstr. 11</t>
  </si>
  <si>
    <t>dm Baldham</t>
  </si>
  <si>
    <t>D29B 1379</t>
  </si>
  <si>
    <t>Marktplatz 21</t>
  </si>
  <si>
    <t>Baldham</t>
  </si>
  <si>
    <t>NK-Süd - Baldham</t>
  </si>
  <si>
    <t>dm Aschheim</t>
  </si>
  <si>
    <t>D2N8 1712</t>
  </si>
  <si>
    <t>Theodor-Fontane-Straße 14</t>
  </si>
  <si>
    <t>Aschheim</t>
  </si>
  <si>
    <t>D4C8 2600</t>
  </si>
  <si>
    <t>Ohmstr. 3</t>
  </si>
  <si>
    <t>dm Kirchseeon</t>
  </si>
  <si>
    <t>D421 2353</t>
  </si>
  <si>
    <t>Westring 7</t>
  </si>
  <si>
    <t>Kirchseeon</t>
  </si>
  <si>
    <t>dm Brunnthal</t>
  </si>
  <si>
    <t>D53I 2970</t>
  </si>
  <si>
    <t>Eugen-Sänger-Ring 4</t>
  </si>
  <si>
    <t>Brunnthal</t>
  </si>
  <si>
    <t>Edeka Betim Tahiri e.K.</t>
  </si>
  <si>
    <t>Münchener Str. 32</t>
  </si>
  <si>
    <t>Oberpframmern</t>
  </si>
  <si>
    <t>dm Ismaning</t>
  </si>
  <si>
    <t>D33M 1822</t>
  </si>
  <si>
    <t>Osterfeldstraße 41a</t>
  </si>
  <si>
    <t>Ismaning</t>
  </si>
  <si>
    <t>dm Unterföhring</t>
  </si>
  <si>
    <t>D0KL 501</t>
  </si>
  <si>
    <t>Feringastraße 4</t>
  </si>
  <si>
    <t>Unterföhring</t>
  </si>
  <si>
    <t>Kaufland Straubing</t>
  </si>
  <si>
    <t>Otto-von-Dandl-Ring 11</t>
  </si>
  <si>
    <t>Straubing</t>
  </si>
  <si>
    <t>Ittlinger Str. 224</t>
  </si>
  <si>
    <t>EuroShop Straubing</t>
  </si>
  <si>
    <t>Ludwigsplatz 36</t>
  </si>
  <si>
    <t>dm Straubing</t>
  </si>
  <si>
    <t>D32M 1798</t>
  </si>
  <si>
    <t>Landshuter Straße 143</t>
  </si>
  <si>
    <t>D34N 1847</t>
  </si>
  <si>
    <t>Ludwigsplatz 37</t>
  </si>
  <si>
    <t>D4J7 2767</t>
  </si>
  <si>
    <t>Ittlinger Straße 150</t>
  </si>
  <si>
    <t>dm Bogen</t>
  </si>
  <si>
    <t>D468 2456</t>
  </si>
  <si>
    <t>Bärndorf 29 h</t>
  </si>
  <si>
    <t>Bogen</t>
  </si>
  <si>
    <t>Kaufland Landau a. d. Isar</t>
  </si>
  <si>
    <t>Straubinger Straße 64</t>
  </si>
  <si>
    <t>Landau a. d. Isar</t>
  </si>
  <si>
    <t>dm Landau a. d. Isar</t>
  </si>
  <si>
    <t>D17M 766</t>
  </si>
  <si>
    <t>Bahnhofstraße 2</t>
  </si>
  <si>
    <t>dm Arnstorf</t>
  </si>
  <si>
    <t>D48E 2510</t>
  </si>
  <si>
    <t>Bürgermeister-Haberl-Str. 1</t>
  </si>
  <si>
    <t>Arnstorf</t>
  </si>
  <si>
    <t>Edeka Reichl e.K.</t>
  </si>
  <si>
    <t>Mariakirchener Str. 37</t>
  </si>
  <si>
    <t>dm Plattling</t>
  </si>
  <si>
    <t>D3I7 2167</t>
  </si>
  <si>
    <t>Landauer Str. 8</t>
  </si>
  <si>
    <t>Plattling</t>
  </si>
  <si>
    <t>dm Deggendorf</t>
  </si>
  <si>
    <t>D4JA 2770</t>
  </si>
  <si>
    <t>Graflinger Straße 135</t>
  </si>
  <si>
    <t>Deggendorf</t>
  </si>
  <si>
    <t>Edeka Oswald</t>
  </si>
  <si>
    <t>Steinbruchweg 1</t>
  </si>
  <si>
    <t>Kaufland Vilshofen</t>
  </si>
  <si>
    <t>Hösamer Feld 7</t>
  </si>
  <si>
    <t>Vilshofen</t>
  </si>
  <si>
    <t>dm Vilshofen an der Donau</t>
  </si>
  <si>
    <t>D57N 3071</t>
  </si>
  <si>
    <t>Aidenbacher Straße 74</t>
  </si>
  <si>
    <t>Vilshofen an der Donau</t>
  </si>
  <si>
    <t>dm Osterhofen</t>
  </si>
  <si>
    <t>D5BN</t>
  </si>
  <si>
    <t>Industriestraße 2</t>
  </si>
  <si>
    <t>Osterhofen</t>
  </si>
  <si>
    <t>EDEKA Peykov</t>
  </si>
  <si>
    <t>Bahnhofstr. 8</t>
  </si>
  <si>
    <t>Schliersee</t>
  </si>
  <si>
    <t>Agentur Oberbacher NEIN! Offen</t>
  </si>
  <si>
    <t>Obere Tiefenbachstr. 5</t>
  </si>
  <si>
    <t>Hausham</t>
  </si>
  <si>
    <t>Aktiv-Markt Marianne Eder e.K.</t>
  </si>
  <si>
    <t>Carl-Orff-Strasse 2</t>
  </si>
  <si>
    <t>Pfeffenhausen</t>
  </si>
  <si>
    <t>Landshuter Str. 45</t>
  </si>
  <si>
    <t>Wörth an der Isar</t>
  </si>
  <si>
    <t>NK E Hallbergmoos</t>
  </si>
  <si>
    <t>Theresienstr. 72</t>
  </si>
  <si>
    <t>Hallbergmoos</t>
  </si>
  <si>
    <t>Edeka Steinmaier</t>
  </si>
  <si>
    <t>Strogenstrasse 67</t>
  </si>
  <si>
    <t>Wartenberg</t>
  </si>
  <si>
    <t>SUEDL. INGOLSTAEDTER STR. 55</t>
  </si>
  <si>
    <t>Unterschleißheim</t>
  </si>
  <si>
    <t>EDEKA Birol e.K.</t>
  </si>
  <si>
    <t>Strassfeld 25</t>
  </si>
  <si>
    <t>Fahrenzhausen</t>
  </si>
  <si>
    <t>Baronholz 1</t>
  </si>
  <si>
    <t>Ascha</t>
  </si>
  <si>
    <t>Edeka Jörg Berger e.K.</t>
  </si>
  <si>
    <t>Wiesengrund 1</t>
  </si>
  <si>
    <t>Rain</t>
  </si>
  <si>
    <t>NK E Aidenbach</t>
  </si>
  <si>
    <t>Haidenburger Str. 5</t>
  </si>
  <si>
    <t>Aidenbach</t>
  </si>
  <si>
    <t>AKTIVMARKT GRUBMUELLER</t>
  </si>
  <si>
    <t>WIESING 2B</t>
  </si>
  <si>
    <t>AICHA V. WALD</t>
  </si>
  <si>
    <t>dm Hamburg 1772</t>
  </si>
  <si>
    <t>D31K 1772</t>
  </si>
  <si>
    <t>Alsterkrugchaussee 531</t>
  </si>
  <si>
    <t>Hamburg</t>
  </si>
  <si>
    <t>dm Hamburg 1815</t>
  </si>
  <si>
    <t>D33F 1815</t>
  </si>
  <si>
    <t>Tangstedter Landstrasse 49-51</t>
  </si>
  <si>
    <t xml:space="preserve">EuroShop Hamburg </t>
  </si>
  <si>
    <t>Alte Elbgaustr. 1</t>
  </si>
  <si>
    <t>dm Hamburg 2894</t>
  </si>
  <si>
    <t>D50E 2894</t>
  </si>
  <si>
    <t>Sülldorfer Kirchenweg 2 Bahnhofsplatz/ Blankenese</t>
  </si>
  <si>
    <t>dm Hamburg 2021</t>
  </si>
  <si>
    <t>D3C5 2021</t>
  </si>
  <si>
    <t>Osdorfer Landstraße 131</t>
  </si>
  <si>
    <t xml:space="preserve">EuroShop Norderstedt </t>
  </si>
  <si>
    <t>Berliner Allee 38</t>
  </si>
  <si>
    <t>Norderstedt</t>
  </si>
  <si>
    <t>dm Wedel 1945</t>
  </si>
  <si>
    <t>D391 1945</t>
  </si>
  <si>
    <t>Bahnhofstraße 24</t>
  </si>
  <si>
    <t>Wedel</t>
  </si>
  <si>
    <t>EuroShop Lübeck 43148</t>
  </si>
  <si>
    <t>Kohlmarkt 7-15</t>
  </si>
  <si>
    <t>Lübeck</t>
  </si>
  <si>
    <t>dm Lübeck 2066</t>
  </si>
  <si>
    <t>D3E2 2066</t>
  </si>
  <si>
    <t>Breite Straße 83-87</t>
  </si>
  <si>
    <t>dm Lübeck 2687</t>
  </si>
  <si>
    <t>D4FN 2687</t>
  </si>
  <si>
    <t>Königstr. 54-56</t>
  </si>
  <si>
    <t>dm Lübeck 2996</t>
  </si>
  <si>
    <t>D54K 2996</t>
  </si>
  <si>
    <t>Schwartauer Landstraße 4</t>
  </si>
  <si>
    <t>dm Lübeck 2616</t>
  </si>
  <si>
    <t>D4D0 2616</t>
  </si>
  <si>
    <t>Herrenholz 14 im CITTI-PARK</t>
  </si>
  <si>
    <t>dm Lübeck 2644</t>
  </si>
  <si>
    <t>D4E4 2644</t>
  </si>
  <si>
    <t>Ziegelstr. 2</t>
  </si>
  <si>
    <t>dm Lübeck 2690</t>
  </si>
  <si>
    <t>D4G2 2690</t>
  </si>
  <si>
    <t>Weidentrift 4-6</t>
  </si>
  <si>
    <t>dm Lübeck 2984</t>
  </si>
  <si>
    <t>D548 2984</t>
  </si>
  <si>
    <t>Kantstraße 15</t>
  </si>
  <si>
    <t>EuroShop Eutin 43592</t>
  </si>
  <si>
    <t>Peterstr. 5-7</t>
  </si>
  <si>
    <t>Eutin</t>
  </si>
  <si>
    <t>Euroshop Neustadt 43166</t>
  </si>
  <si>
    <t>Kremper Straße 22</t>
  </si>
  <si>
    <t>Neustadt</t>
  </si>
  <si>
    <t>dm Oldenburg i.H. 2869</t>
  </si>
  <si>
    <t>D4ND 2869</t>
  </si>
  <si>
    <t>Göhler Str. 11</t>
  </si>
  <si>
    <t>Oldenburg i.H.</t>
  </si>
  <si>
    <t xml:space="preserve">EuroShop Kiel </t>
  </si>
  <si>
    <t>Holstenstraße 63</t>
  </si>
  <si>
    <t>Kiel</t>
  </si>
  <si>
    <t>dm Kiel 1821</t>
  </si>
  <si>
    <t>D33L 1821</t>
  </si>
  <si>
    <t>Holstenstr. 1</t>
  </si>
  <si>
    <t>dm Kiel 2263</t>
  </si>
  <si>
    <t>D3M7 2263</t>
  </si>
  <si>
    <t>Herzog-Friedrich-Straße 30-42</t>
  </si>
  <si>
    <t>dm Kiel 1696</t>
  </si>
  <si>
    <t>D2MG 1696</t>
  </si>
  <si>
    <t>Holtenauer Straße 122</t>
  </si>
  <si>
    <t>dm Kiel</t>
  </si>
  <si>
    <t>D58F 3087</t>
  </si>
  <si>
    <t>Prinz-Heinrich-Straße 20</t>
  </si>
  <si>
    <t>Kaufland Kiel</t>
  </si>
  <si>
    <t>Skandinaviendamm 299</t>
  </si>
  <si>
    <t>dm Kiel 2298</t>
  </si>
  <si>
    <t>D3NI 2298</t>
  </si>
  <si>
    <t>Kurt-Schumacher-Platz 4</t>
  </si>
  <si>
    <t>dm Kiel 1762</t>
  </si>
  <si>
    <t>D31A 1762</t>
  </si>
  <si>
    <t>Stormarnstraße 31</t>
  </si>
  <si>
    <t>Elisabethstraße 43-45</t>
  </si>
  <si>
    <t>dm Kiel Neumühlen Dietrichsdorf 3030</t>
  </si>
  <si>
    <t>D566 3030</t>
  </si>
  <si>
    <t>Schönkirchener Str. 78</t>
  </si>
  <si>
    <t>Kiel-Neumühlen-Dietrichsdorf</t>
  </si>
  <si>
    <t>dm Kiel 2867</t>
  </si>
  <si>
    <t>D4NB 2867</t>
  </si>
  <si>
    <t>Falckensteiner Straße 40 neben Lidl /Freidrichsort</t>
  </si>
  <si>
    <t>dm Preetz 2607</t>
  </si>
  <si>
    <t>D4CF 2607</t>
  </si>
  <si>
    <t>Hufenweg 24</t>
  </si>
  <si>
    <t>Preetz</t>
  </si>
  <si>
    <t>dm Schwentinental 1598</t>
  </si>
  <si>
    <t>D2IE 1598</t>
  </si>
  <si>
    <t>Mergenthalerstraße 24</t>
  </si>
  <si>
    <t>Schwentinental</t>
  </si>
  <si>
    <t>dm Laboe 1782</t>
  </si>
  <si>
    <t>D326 1782</t>
  </si>
  <si>
    <t>Bullbrücke 2</t>
  </si>
  <si>
    <t>Laboe</t>
  </si>
  <si>
    <t>EuroShop Neumünster 43308</t>
  </si>
  <si>
    <t>Großflecken 51-53</t>
  </si>
  <si>
    <t>Neumünster</t>
  </si>
  <si>
    <t>dm Neumünster 2500</t>
  </si>
  <si>
    <t>D484 2500</t>
  </si>
  <si>
    <t>Am Teich 7-8</t>
  </si>
  <si>
    <t>Kaufland Henstedt-Ulzburg</t>
  </si>
  <si>
    <t>Hamburger Straße 8</t>
  </si>
  <si>
    <t>Henstedt-Ulzburg</t>
  </si>
  <si>
    <t>dm Henstedt-Ulzburg 2155</t>
  </si>
  <si>
    <t>D3HJ 2155</t>
  </si>
  <si>
    <t>Gutenbergstr. 4</t>
  </si>
  <si>
    <t>dm Kaltenkirchen 2299</t>
  </si>
  <si>
    <t>D3NJ 2299</t>
  </si>
  <si>
    <t>Kisdorfer Weg 11</t>
  </si>
  <si>
    <t>Kaltenkirchen</t>
  </si>
  <si>
    <t>dm Nortorf 2364</t>
  </si>
  <si>
    <t>D42C 2364</t>
  </si>
  <si>
    <t>Niedernstr. 9 b</t>
  </si>
  <si>
    <t>Nortorf</t>
  </si>
  <si>
    <t>dm Quickborn 2426</t>
  </si>
  <si>
    <t>D452 2426</t>
  </si>
  <si>
    <t>Feldbehnstr. 35</t>
  </si>
  <si>
    <t>Quickborn</t>
  </si>
  <si>
    <t>dm Bönningstedt</t>
  </si>
  <si>
    <t>D52B 2939</t>
  </si>
  <si>
    <t>Kieler Straße 66-68</t>
  </si>
  <si>
    <t>Bönningstedt</t>
  </si>
  <si>
    <t>dm Germering</t>
  </si>
  <si>
    <t>D38N 1943</t>
  </si>
  <si>
    <t>Münchener Straße 1</t>
  </si>
  <si>
    <t>Germering</t>
  </si>
  <si>
    <t>dm Gauting</t>
  </si>
  <si>
    <t>D4J0 2760</t>
  </si>
  <si>
    <t>Bahnhofstraße 27</t>
  </si>
  <si>
    <t>Gauting</t>
  </si>
  <si>
    <t>Edeka Stefan Alex e. K.</t>
  </si>
  <si>
    <t>Gautinger Strasse 23</t>
  </si>
  <si>
    <t>Stockdorf</t>
  </si>
  <si>
    <t>dm Gräfelfing</t>
  </si>
  <si>
    <t>D0BF 279</t>
  </si>
  <si>
    <t>Bahnhofstraße 103</t>
  </si>
  <si>
    <t>Gräfelfing</t>
  </si>
  <si>
    <t>Kaufland Gröbenzell</t>
  </si>
  <si>
    <t>Danziger Straße 17</t>
  </si>
  <si>
    <t>Gröbenzell</t>
  </si>
  <si>
    <t>dm Gröbenzell</t>
  </si>
  <si>
    <t>D1ML 1125</t>
  </si>
  <si>
    <t>Olchinger Straße 68</t>
  </si>
  <si>
    <t>dm Eichenau</t>
  </si>
  <si>
    <t>D3A3 1971</t>
  </si>
  <si>
    <t>Tannenstraße 6</t>
  </si>
  <si>
    <t>Eichenau</t>
  </si>
  <si>
    <t>dm Fürstenfeldbruck</t>
  </si>
  <si>
    <t>D1I2 1010</t>
  </si>
  <si>
    <t>Oskar-von-Miller-Straße 2</t>
  </si>
  <si>
    <t>Fürstenfeldbruck</t>
  </si>
  <si>
    <t>D2KF 1647</t>
  </si>
  <si>
    <t>Maisacher Straße 122</t>
  </si>
  <si>
    <t>Edeka SBW Betreibergesellschaft mbH</t>
  </si>
  <si>
    <t>Herrschinger Str. 35</t>
  </si>
  <si>
    <t>Inning am Ammersee</t>
  </si>
  <si>
    <t>EDEKA Oliver Pilger e.K.</t>
  </si>
  <si>
    <t>Moorenweis</t>
  </si>
  <si>
    <t>Pilger Oliver e. K.</t>
  </si>
  <si>
    <t>Bahnhofstr. 87</t>
  </si>
  <si>
    <t>Grafrath</t>
  </si>
  <si>
    <t>dm Starnberg</t>
  </si>
  <si>
    <t>D4L5 2813</t>
  </si>
  <si>
    <t>Weilheimer Straße 14</t>
  </si>
  <si>
    <t>Starnberg</t>
  </si>
  <si>
    <t>dm Tutzing</t>
  </si>
  <si>
    <t>D4GK 2708</t>
  </si>
  <si>
    <t>Lindemannstr. 13</t>
  </si>
  <si>
    <t>Tutzing</t>
  </si>
  <si>
    <t>Kaufland Weilheim i.OB</t>
  </si>
  <si>
    <t>Kaltenmoserstraße 28</t>
  </si>
  <si>
    <t>Weilheim i.OB</t>
  </si>
  <si>
    <t>dm Weilheim i.OB</t>
  </si>
  <si>
    <t>D4A5 2549</t>
  </si>
  <si>
    <t>Münchener Str. 64</t>
  </si>
  <si>
    <t>Edeka Cichowski Thomas</t>
  </si>
  <si>
    <t>Münchener Str. 49</t>
  </si>
  <si>
    <t>Weilheim</t>
  </si>
  <si>
    <t>Edeka Fink</t>
  </si>
  <si>
    <t>Kanalstr. 2</t>
  </si>
  <si>
    <t>dm Bergkirchen</t>
  </si>
  <si>
    <t>D2GL 1557</t>
  </si>
  <si>
    <t>Gadastraße 5</t>
  </si>
  <si>
    <t>Bergkirchen</t>
  </si>
  <si>
    <t>NK Edeka Odelzhausen</t>
  </si>
  <si>
    <t>Rudol-Diesel-Strasse 4</t>
  </si>
  <si>
    <t>Odelzhausen</t>
  </si>
  <si>
    <t>Dachauer Str. 37</t>
  </si>
  <si>
    <t>Ampermoching</t>
  </si>
  <si>
    <t>EDEKA  Walla</t>
  </si>
  <si>
    <t>Philipp-Reis-Str. 3</t>
  </si>
  <si>
    <t>Röhrmoos</t>
  </si>
  <si>
    <t>EuroShop Ausgburg</t>
  </si>
  <si>
    <t>Bahnhofstraße 22</t>
  </si>
  <si>
    <t>Augsburg</t>
  </si>
  <si>
    <t>dm Augsburg 1065</t>
  </si>
  <si>
    <t>D1K9 1065</t>
  </si>
  <si>
    <t>Bürgermeister-Fischer-Straße 5</t>
  </si>
  <si>
    <t>dm Augsburg</t>
  </si>
  <si>
    <t>D4F7 2671</t>
  </si>
  <si>
    <t>D1A5 821</t>
  </si>
  <si>
    <t>Willy-Brandt-Platz 1</t>
  </si>
  <si>
    <t>D43M 2398</t>
  </si>
  <si>
    <t>Lechhauser Straße 15</t>
  </si>
  <si>
    <t>Kaufland Augsburg-Oberhausen</t>
  </si>
  <si>
    <t>Biberbachstraße 10</t>
  </si>
  <si>
    <t>Kaufland Augsburg-Herrenbach</t>
  </si>
  <si>
    <t>Reichenberger Str. 59</t>
  </si>
  <si>
    <t>Augsburg-Herrenbach</t>
  </si>
  <si>
    <t>Kaufland Augsburg-Lechhausen,</t>
  </si>
  <si>
    <t>Meraner Straße 6</t>
  </si>
  <si>
    <t>D1IM 1030</t>
  </si>
  <si>
    <t>Neuburger Straße 227</t>
  </si>
  <si>
    <t>D2F0 1512</t>
  </si>
  <si>
    <t>Unterer Talweg 60</t>
  </si>
  <si>
    <t>D4GN 2711</t>
  </si>
  <si>
    <t>Brahmsstraße 2</t>
  </si>
  <si>
    <t>Kaufland Augsburg Göggingen</t>
  </si>
  <si>
    <t>Gögginger Str. 119</t>
  </si>
  <si>
    <t>D334 1804</t>
  </si>
  <si>
    <t>Edisonstraße 2</t>
  </si>
  <si>
    <t>Kaufland Königsbrunn</t>
  </si>
  <si>
    <t>Germanenstraße 16</t>
  </si>
  <si>
    <t>Königsbrunn</t>
  </si>
  <si>
    <t>dm Königsbrunn</t>
  </si>
  <si>
    <t>D2BL 1437</t>
  </si>
  <si>
    <t>Germanenstraße 17</t>
  </si>
  <si>
    <t>dm Neusäß</t>
  </si>
  <si>
    <t>D17D 757</t>
  </si>
  <si>
    <t>Daimlerstraße 13-15</t>
  </si>
  <si>
    <t>Neusäß</t>
  </si>
  <si>
    <t>dm Gersthofen</t>
  </si>
  <si>
    <t>D0FC 372</t>
  </si>
  <si>
    <t>Bahnhofstraße 13</t>
  </si>
  <si>
    <t>Gersthofen</t>
  </si>
  <si>
    <t>Kaufland Krumbach</t>
  </si>
  <si>
    <t>Brühlstraße 4</t>
  </si>
  <si>
    <t>Krumbach</t>
  </si>
  <si>
    <t>dm Krumbach 2643</t>
  </si>
  <si>
    <t>D4E3 2643</t>
  </si>
  <si>
    <t>Höllgehau 2b</t>
  </si>
  <si>
    <t>dm Stadtbergen</t>
  </si>
  <si>
    <t>D21I 1194</t>
  </si>
  <si>
    <t>Daimlerstraße 1</t>
  </si>
  <si>
    <t>Stadtbergen</t>
  </si>
  <si>
    <t>D5BF</t>
  </si>
  <si>
    <t>Benzstraße 13</t>
  </si>
  <si>
    <t>dm Mering</t>
  </si>
  <si>
    <t>D2B8 1424</t>
  </si>
  <si>
    <t>Gaußring 7</t>
  </si>
  <si>
    <t>Mering</t>
  </si>
  <si>
    <t>EDEKA AKTIV-MARKT</t>
  </si>
  <si>
    <t>HAUPTSTR. 16</t>
  </si>
  <si>
    <t>AINDLING</t>
  </si>
  <si>
    <t>dm Langweid a. Lech</t>
  </si>
  <si>
    <t>D4AD 2557</t>
  </si>
  <si>
    <t>Am Lehenauweg 2c</t>
  </si>
  <si>
    <t>Langweid a. Lech</t>
  </si>
  <si>
    <t>Kaufland Donauwörth</t>
  </si>
  <si>
    <t>Neurieder Weg 33</t>
  </si>
  <si>
    <t>Donauwörth</t>
  </si>
  <si>
    <t>dm Donauwörth</t>
  </si>
  <si>
    <t>D185 773</t>
  </si>
  <si>
    <t>Kaiser-Karl-Straße 6-8</t>
  </si>
  <si>
    <t>dm Rain</t>
  </si>
  <si>
    <t>D51M 2926</t>
  </si>
  <si>
    <t>Neuburger Straße 34 a</t>
  </si>
  <si>
    <t>E-Center ALTUN</t>
  </si>
  <si>
    <t>Heiliggeistmühlweg 20</t>
  </si>
  <si>
    <t>EDEKA WEMDING</t>
  </si>
  <si>
    <t>MONHEIMER STR. 12</t>
  </si>
  <si>
    <t>WEMDING</t>
  </si>
  <si>
    <t>Donauwörther Straße 62</t>
  </si>
  <si>
    <t>Monheim</t>
  </si>
  <si>
    <t>Neukauf</t>
  </si>
  <si>
    <t>Wemdinger Str. 2</t>
  </si>
  <si>
    <t>Harburg</t>
  </si>
  <si>
    <t>Gewerbepark 1</t>
  </si>
  <si>
    <t>Kaisheim</t>
  </si>
  <si>
    <t>dm Westendorf</t>
  </si>
  <si>
    <t>D3CN 2039</t>
  </si>
  <si>
    <t>Am Oberfeld 3a</t>
  </si>
  <si>
    <t>Westendorf</t>
  </si>
  <si>
    <t>dm Buchloe 3104</t>
  </si>
  <si>
    <t>D598 3104</t>
  </si>
  <si>
    <t>Rudolf-Diesel-Straße 3</t>
  </si>
  <si>
    <t>Buchloe</t>
  </si>
  <si>
    <t>dm Schwabmünchen</t>
  </si>
  <si>
    <t>D3L0 2232</t>
  </si>
  <si>
    <t>Gottlieb-Daimler-Str. 1a</t>
  </si>
  <si>
    <t>Schwabmünchen</t>
  </si>
  <si>
    <t>dm Untermeitingen</t>
  </si>
  <si>
    <t>D5AM  3142</t>
  </si>
  <si>
    <t>Lagerlechfelder Str. 32</t>
  </si>
  <si>
    <t>Untermeitingen</t>
  </si>
  <si>
    <t>Lechfelderstr. 30</t>
  </si>
  <si>
    <t>Graben</t>
  </si>
  <si>
    <t>Kaufland Landsberg, Am Penz. F</t>
  </si>
  <si>
    <t>Am Penzinger Feld 21</t>
  </si>
  <si>
    <t>Landsberg Am Lech</t>
  </si>
  <si>
    <t>dm Landsberg am Lech</t>
  </si>
  <si>
    <t>D4A1 2545</t>
  </si>
  <si>
    <t>Augsburger Str. 60</t>
  </si>
  <si>
    <t>Landsberg am Lech</t>
  </si>
  <si>
    <t>E-NEUKAUF</t>
  </si>
  <si>
    <t>LACHENER STRASSE 5</t>
  </si>
  <si>
    <t>DIESSEN</t>
  </si>
  <si>
    <t>dm Kaufering</t>
  </si>
  <si>
    <t>D3LL 2253</t>
  </si>
  <si>
    <t>Kolpingstraße 10</t>
  </si>
  <si>
    <t>Kaufering</t>
  </si>
  <si>
    <t>EDEKA Welzmiller</t>
  </si>
  <si>
    <t>Landsberger Str. 2</t>
  </si>
  <si>
    <t>Hofstetten</t>
  </si>
  <si>
    <t>dm Schondorf</t>
  </si>
  <si>
    <t>D488 2504</t>
  </si>
  <si>
    <t>Aumühle 2</t>
  </si>
  <si>
    <t>Schondorf am Ammersee</t>
  </si>
  <si>
    <t>dm Schongau</t>
  </si>
  <si>
    <t>D20F 1167</t>
  </si>
  <si>
    <t>Schwabbrucker Straße 1</t>
  </si>
  <si>
    <t>Schongau</t>
  </si>
  <si>
    <t>Kaufland Kaufbeuren</t>
  </si>
  <si>
    <t>Mauerstettener Straße 3</t>
  </si>
  <si>
    <t>Kaufbeuren</t>
  </si>
  <si>
    <t>dm Kaufbeuren</t>
  </si>
  <si>
    <t>D3LG 2248</t>
  </si>
  <si>
    <t>Am Graben 10</t>
  </si>
  <si>
    <t>D4CD 2605</t>
  </si>
  <si>
    <t>Mindelheimer Straße 19</t>
  </si>
  <si>
    <t>dm Marktoberdorf</t>
  </si>
  <si>
    <t>D4NH 2873</t>
  </si>
  <si>
    <t>Brückenstraße 11</t>
  </si>
  <si>
    <t>Marktoberdorf</t>
  </si>
  <si>
    <t>EDEKA Marx</t>
  </si>
  <si>
    <t>Hauptstraße 23</t>
  </si>
  <si>
    <t>Lengenwang</t>
  </si>
  <si>
    <t>dm Mindelheim</t>
  </si>
  <si>
    <t>D0N2 554</t>
  </si>
  <si>
    <t>Allgäuer Straße 32</t>
  </si>
  <si>
    <t>Mindelheim</t>
  </si>
  <si>
    <t>Ludwig-Kick-Str. 1</t>
  </si>
  <si>
    <t>Lindau</t>
  </si>
  <si>
    <t>NEUKAUF</t>
  </si>
  <si>
    <t>MEERSBURGER STR. 158</t>
  </si>
  <si>
    <t>RAVENSBURG</t>
  </si>
  <si>
    <t>Kaufland Langenau</t>
  </si>
  <si>
    <t>Olgastraße 4</t>
  </si>
  <si>
    <t>Langenau</t>
  </si>
  <si>
    <t>dm Langenau</t>
  </si>
  <si>
    <t>D06H 161</t>
  </si>
  <si>
    <t>Benzstraße 3</t>
  </si>
  <si>
    <t>dm Günzburg 1108</t>
  </si>
  <si>
    <t>D1M4 1108</t>
  </si>
  <si>
    <t>Reindlstraße 4</t>
  </si>
  <si>
    <t>Günzburg</t>
  </si>
  <si>
    <t>Kaufland Dillingen/Bayern</t>
  </si>
  <si>
    <t>Johannes-Scheiffele-Str. 3 - 7</t>
  </si>
  <si>
    <t>Dillingen</t>
  </si>
  <si>
    <t>dm Dillingen 1627</t>
  </si>
  <si>
    <t>D2JJ 1627</t>
  </si>
  <si>
    <t>Rudolf-Diesel-Straße 10</t>
  </si>
  <si>
    <t>Georg-Weinhart-Str. 6</t>
  </si>
  <si>
    <t>Gundelfingen</t>
  </si>
  <si>
    <t>Edeka Baidinger e.K.</t>
  </si>
  <si>
    <t>Zöschlingsweiler Str. 108</t>
  </si>
  <si>
    <t>Wittislingen</t>
  </si>
  <si>
    <t>NK E Baidinger</t>
  </si>
  <si>
    <t>SCHREIÄCKER 2</t>
  </si>
  <si>
    <t>BACHHAGEL</t>
  </si>
  <si>
    <t>dm Heidenheim an der Brenz 0944</t>
  </si>
  <si>
    <t>D1F8 944</t>
  </si>
  <si>
    <t>Karlstraße 12</t>
  </si>
  <si>
    <t>Heidenheim an der Brenz</t>
  </si>
  <si>
    <t>Kaufland Giengen a. d. Brenz</t>
  </si>
  <si>
    <t>Marktstraße 82</t>
  </si>
  <si>
    <t>Giengen a. d. Brenz</t>
  </si>
  <si>
    <t>dm Giengen an der Brenz</t>
  </si>
  <si>
    <t>D285 1349</t>
  </si>
  <si>
    <t>Riedstraße 40/3</t>
  </si>
  <si>
    <t>Giengen an der Brenz</t>
  </si>
  <si>
    <t>dm Königsbronn 2850</t>
  </si>
  <si>
    <t>D4MI 2850</t>
  </si>
  <si>
    <t>Aalenerstraße 25</t>
  </si>
  <si>
    <t>Königsbronn</t>
  </si>
  <si>
    <t>dm Sontheim an der Brenz</t>
  </si>
  <si>
    <t>D536 2958</t>
  </si>
  <si>
    <t>Brenzer Straße 33</t>
  </si>
  <si>
    <t>Sontheim an der Brenz</t>
  </si>
  <si>
    <t>EuroShop Neubrandenburg 43474</t>
  </si>
  <si>
    <t>Treptower Straße 9</t>
  </si>
  <si>
    <t>Neubrandenburg</t>
  </si>
  <si>
    <t>Agentur Wilk</t>
  </si>
  <si>
    <t>dm Neubrandenburg 2688</t>
  </si>
  <si>
    <t>D4G0 2688</t>
  </si>
  <si>
    <t>Treptower Straße 1</t>
  </si>
  <si>
    <t>dm Neubrandenburg</t>
  </si>
  <si>
    <t>D5A2 3122</t>
  </si>
  <si>
    <t>Salvador-Allende-Straße 15</t>
  </si>
  <si>
    <t>dm Ueckermünde 2646</t>
  </si>
  <si>
    <t>D4E6 2646</t>
  </si>
  <si>
    <t>Belliner Straße 9</t>
  </si>
  <si>
    <t>Ueckermünde</t>
  </si>
  <si>
    <t>dm Anklam 2300</t>
  </si>
  <si>
    <t>D3NK 2300</t>
  </si>
  <si>
    <t>Silostr. 1a</t>
  </si>
  <si>
    <t>Anklam</t>
  </si>
  <si>
    <t>Euroshop Köln 43866</t>
  </si>
  <si>
    <t>Venloer Straße 339</t>
  </si>
  <si>
    <t>dm Köln 0177</t>
  </si>
  <si>
    <t>D079 177</t>
  </si>
  <si>
    <t>Venloer Straße 247</t>
  </si>
  <si>
    <t>dm Köln  0300</t>
  </si>
  <si>
    <t>D0CC 300</t>
  </si>
  <si>
    <t>Venloer Straße 310-316</t>
  </si>
  <si>
    <t>dm Köln  0779</t>
  </si>
  <si>
    <t>D18B 779</t>
  </si>
  <si>
    <t>Venloer Str. 601-603</t>
  </si>
  <si>
    <t>Köln-Bickendorf</t>
  </si>
  <si>
    <t>dm Köln</t>
  </si>
  <si>
    <t>D5C9</t>
  </si>
  <si>
    <t>Otto-Hahn-Straße 19</t>
  </si>
  <si>
    <t>D5AF</t>
  </si>
  <si>
    <t>Buchheimer Straße 64</t>
  </si>
  <si>
    <t>cole96@gmx.de</t>
  </si>
  <si>
    <t>0160-2495054</t>
  </si>
  <si>
    <t>Konrad</t>
  </si>
  <si>
    <t xml:space="preserve">office@waegner.eu </t>
  </si>
  <si>
    <t>08333-926018</t>
  </si>
  <si>
    <t>madlenwilk@yahoo.de</t>
  </si>
  <si>
    <t>0174-4768831</t>
  </si>
  <si>
    <t>Inger.Steger@web.de</t>
  </si>
  <si>
    <t>04192-2013795</t>
  </si>
  <si>
    <t>Steger Verlag</t>
  </si>
  <si>
    <t>agentur-oberbacher@t-online.de</t>
  </si>
  <si>
    <t>0171-6515971</t>
  </si>
  <si>
    <t>Handelsagentur Oberbacher GmbH</t>
  </si>
  <si>
    <t>nds-wuppertal@web.de</t>
  </si>
  <si>
    <t>0202-721745</t>
  </si>
  <si>
    <t>NDS Agentur Nolte</t>
  </si>
  <si>
    <t>tmm@arcor.de</t>
  </si>
  <si>
    <t>0172-3132303</t>
  </si>
  <si>
    <t>TMM Merchandising GmbH</t>
  </si>
  <si>
    <t>msutafaisilak@web.de</t>
  </si>
  <si>
    <t>0160-1827043</t>
  </si>
  <si>
    <t>incioglu1996@outlook.de</t>
  </si>
  <si>
    <t>0177-8199647</t>
  </si>
  <si>
    <t>hoessp@phm-service.de</t>
  </si>
  <si>
    <t>0176-61396679</t>
  </si>
  <si>
    <t xml:space="preserve">PHM Service </t>
  </si>
  <si>
    <t>info@wst-guelzow.de</t>
  </si>
  <si>
    <t>03745-7596831</t>
  </si>
  <si>
    <t>hendrik.dorn@t-online.de</t>
  </si>
  <si>
    <t>03831-3039855</t>
  </si>
  <si>
    <t>Handelsservice NordOst</t>
  </si>
  <si>
    <t>info@duran-auslieferung.de</t>
  </si>
  <si>
    <t>07531-9419560</t>
  </si>
  <si>
    <t>Handelsagentur Duran</t>
  </si>
  <si>
    <t>FLS ID</t>
  </si>
  <si>
    <t>Agenturen:</t>
  </si>
  <si>
    <t>Agentur</t>
  </si>
  <si>
    <t>Manuel</t>
  </si>
  <si>
    <t xml:space="preserve"> Duran</t>
  </si>
  <si>
    <t>Hendrik</t>
  </si>
  <si>
    <t xml:space="preserve"> Dorn</t>
  </si>
  <si>
    <t>Rita</t>
  </si>
  <si>
    <t xml:space="preserve"> Gülzow</t>
  </si>
  <si>
    <t>Peter</t>
  </si>
  <si>
    <t xml:space="preserve"> Höß</t>
  </si>
  <si>
    <t>Abdülhamit</t>
  </si>
  <si>
    <t xml:space="preserve"> Incioglu</t>
  </si>
  <si>
    <t>Mustafa</t>
  </si>
  <si>
    <t xml:space="preserve"> Isilak</t>
  </si>
  <si>
    <t>Oliver</t>
  </si>
  <si>
    <t xml:space="preserve"> Kube</t>
  </si>
  <si>
    <t>Uwe</t>
  </si>
  <si>
    <t xml:space="preserve"> Nolte</t>
  </si>
  <si>
    <t>Hermann</t>
  </si>
  <si>
    <t xml:space="preserve"> Oberbacher</t>
  </si>
  <si>
    <t>Inger</t>
  </si>
  <si>
    <t xml:space="preserve"> Steger</t>
  </si>
  <si>
    <t>Madlen</t>
  </si>
  <si>
    <t xml:space="preserve"> Wilk</t>
  </si>
  <si>
    <t>Sommerland 10a</t>
  </si>
  <si>
    <t>Wiesenweg 5</t>
  </si>
  <si>
    <t>Hogenbergstr. 24</t>
  </si>
  <si>
    <t>Carl-Benz-Str.14</t>
  </si>
  <si>
    <t>Mühlweg  9a</t>
  </si>
  <si>
    <t>Venloer Str. 450</t>
  </si>
  <si>
    <t>Breite Str. 50</t>
  </si>
  <si>
    <t>Elsbeth 4</t>
  </si>
  <si>
    <t>Andershofer Dorfstr. 24</t>
  </si>
  <si>
    <t>In der Beek 12</t>
  </si>
  <si>
    <t>Gormannstr. 16</t>
  </si>
  <si>
    <t>Herzbergstr. 149</t>
  </si>
  <si>
    <t>Bad Bramstedt</t>
  </si>
  <si>
    <t>Babenhausen</t>
  </si>
  <si>
    <t>Münster</t>
  </si>
  <si>
    <t>Hollenbach</t>
  </si>
  <si>
    <t>Unterreit</t>
  </si>
  <si>
    <t>Oberlauterbach</t>
  </si>
  <si>
    <t>Straße</t>
  </si>
  <si>
    <t>Waegner</t>
  </si>
  <si>
    <t>Dennis</t>
  </si>
  <si>
    <t>Zeilenbeschriftungen</t>
  </si>
  <si>
    <t>(Leer)</t>
  </si>
  <si>
    <t>Gesamtergebnis</t>
  </si>
  <si>
    <t>Anzahl von Kunde Name</t>
  </si>
  <si>
    <t>Name 1</t>
  </si>
  <si>
    <t>Vorname 1</t>
  </si>
  <si>
    <t>Telefon 1</t>
  </si>
  <si>
    <t>E-Mail 1</t>
  </si>
  <si>
    <t>Bruno</t>
  </si>
  <si>
    <t xml:space="preserve">Kerstin </t>
  </si>
  <si>
    <t>Mitarbeiter</t>
  </si>
  <si>
    <t>Tourenregel</t>
  </si>
  <si>
    <t>täglich nach Vorgabe</t>
  </si>
  <si>
    <t>Märkte</t>
  </si>
  <si>
    <t>Werbe &amp; Service Agentur Gülzow</t>
  </si>
  <si>
    <t>MI Dienstleistung</t>
  </si>
  <si>
    <t>Kosten</t>
  </si>
  <si>
    <t>Zuverlässigkeit</t>
  </si>
  <si>
    <t>Region</t>
  </si>
  <si>
    <t>Flexibilität</t>
  </si>
  <si>
    <t>Qualität</t>
  </si>
  <si>
    <t>feste Märkte oder dynamisch gewünscht</t>
  </si>
  <si>
    <t>Vertretung für interne Mitarbeiter</t>
  </si>
  <si>
    <t>Merchandising Team K. Werner GmbH</t>
  </si>
  <si>
    <t>Otto-Hahn-Straße 2</t>
  </si>
  <si>
    <t>Ludwigsburg</t>
  </si>
  <si>
    <t>neu</t>
  </si>
  <si>
    <t>https://mtw-lb.de/</t>
  </si>
  <si>
    <t>Homepage</t>
  </si>
  <si>
    <t>Hauptstr. 31</t>
  </si>
  <si>
    <t>Abdülhamit Incioglu Promotion</t>
  </si>
  <si>
    <t>https://www.duran-auslieferung.de/</t>
  </si>
  <si>
    <t>Kerstin Waegner Handelsagentur</t>
  </si>
  <si>
    <t>Mo+Di nach Vorgabe</t>
  </si>
  <si>
    <t>Mo</t>
  </si>
  <si>
    <t>Di</t>
  </si>
  <si>
    <t>Mo, Di, Do</t>
  </si>
  <si>
    <t>Mo, Di, Mi</t>
  </si>
  <si>
    <t>günstig</t>
  </si>
  <si>
    <t>ausgewogen</t>
  </si>
  <si>
    <t>teuer</t>
  </si>
  <si>
    <t>Preisniveau</t>
  </si>
  <si>
    <t>ja</t>
  </si>
  <si>
    <t>nein</t>
  </si>
  <si>
    <t>gering</t>
  </si>
  <si>
    <t>mittel</t>
  </si>
  <si>
    <t>hoch</t>
  </si>
  <si>
    <t>Nordost</t>
  </si>
  <si>
    <t>Südwest</t>
  </si>
  <si>
    <t>West N</t>
  </si>
  <si>
    <t>West S</t>
  </si>
  <si>
    <t>erfüllt</t>
  </si>
  <si>
    <t>teilweise erfüllt</t>
  </si>
  <si>
    <t>nicht erfüllt</t>
  </si>
  <si>
    <t>fest</t>
  </si>
  <si>
    <t>dynamisch</t>
  </si>
  <si>
    <t>Thema</t>
  </si>
  <si>
    <t>To do</t>
  </si>
  <si>
    <t xml:space="preserve">Die Adressen überprüfen und korrekte Unternehmensbezeichnung eintragen </t>
  </si>
  <si>
    <t>Bitte die Tourenregel prüfen und Bewertungen (Dropdown) auswählen</t>
  </si>
  <si>
    <t>Ergänzung weitere Personen, soweit möglich mit Name, ansonsten "Mitarbeiter 1, 2, 3</t>
  </si>
  <si>
    <t>MTW-Märkte in separater Liste anhängen</t>
  </si>
  <si>
    <t>besonderer Nutzen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</si>
</sst>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\(0\)"/>
    <numFmt numFmtId="166" formatCode="#,##0.00####"/>
    <numFmt numFmtId="172" formatCode="\D\-0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Arial Nova"/>
      <family val="2"/>
    </font>
    <font>
      <u/>
      <sz val="11"/>
      <color theme="10"/>
      <name val="Aptos Narrow"/>
      <family val="2"/>
      <scheme val="minor"/>
    </font>
    <font>
      <u/>
      <sz val="12"/>
      <color theme="1"/>
      <name val="Arial Nova"/>
      <family val="2"/>
    </font>
    <font>
      <sz val="12"/>
      <color theme="2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49" fontId="0" fillId="0" borderId="1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1" xfId="1" applyFont="1" applyBorder="1"/>
    <xf numFmtId="164" fontId="0" fillId="0" borderId="1" xfId="1" applyNumberFormat="1" applyFont="1" applyBorder="1" applyAlignment="1">
      <alignment horizontal="center"/>
    </xf>
    <xf numFmtId="0" fontId="0" fillId="0" borderId="1" xfId="1" applyFont="1" applyBorder="1" applyAlignment="1">
      <alignment horizontal="left"/>
    </xf>
    <xf numFmtId="0" fontId="0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1" xfId="1" applyFon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6" fontId="0" fillId="0" borderId="1" xfId="0" applyNumberFormat="1" applyBorder="1"/>
    <xf numFmtId="0" fontId="0" fillId="0" borderId="1" xfId="2" applyFont="1" applyBorder="1" applyAlignment="1">
      <alignment horizontal="right"/>
    </xf>
    <xf numFmtId="0" fontId="0" fillId="0" borderId="1" xfId="2" applyFont="1" applyBorder="1"/>
    <xf numFmtId="1" fontId="6" fillId="0" borderId="1" xfId="3" applyNumberFormat="1" applyFont="1" applyBorder="1" applyAlignment="1">
      <alignment horizontal="right"/>
    </xf>
    <xf numFmtId="49" fontId="6" fillId="0" borderId="1" xfId="3" applyNumberFormat="1" applyFont="1" applyBorder="1"/>
    <xf numFmtId="0" fontId="0" fillId="0" borderId="1" xfId="4" applyFont="1" applyBorder="1" applyAlignment="1">
      <alignment horizontal="right"/>
    </xf>
    <xf numFmtId="0" fontId="0" fillId="0" borderId="1" xfId="4" applyFont="1" applyBorder="1"/>
    <xf numFmtId="0" fontId="0" fillId="0" borderId="1" xfId="5" applyFont="1" applyBorder="1" applyAlignment="1">
      <alignment horizontal="right"/>
    </xf>
    <xf numFmtId="0" fontId="0" fillId="0" borderId="1" xfId="5" applyFont="1" applyBorder="1"/>
    <xf numFmtId="49" fontId="0" fillId="0" borderId="1" xfId="0" applyNumberFormat="1" applyBorder="1" applyAlignment="1">
      <alignment horizontal="center" vertic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/>
    <xf numFmtId="0" fontId="0" fillId="0" borderId="1" xfId="7" applyFont="1" applyBorder="1" applyAlignment="1">
      <alignment horizontal="right"/>
    </xf>
    <xf numFmtId="0" fontId="0" fillId="0" borderId="1" xfId="7" applyFont="1" applyBorder="1"/>
    <xf numFmtId="0" fontId="6" fillId="0" borderId="1" xfId="8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1" fontId="0" fillId="0" borderId="1" xfId="1" applyNumberFormat="1" applyFont="1" applyBorder="1" applyAlignment="1">
      <alignment horizontal="center" vertical="center"/>
    </xf>
    <xf numFmtId="1" fontId="3" fillId="0" borderId="1" xfId="9" applyNumberFormat="1" applyFont="1" applyBorder="1" applyAlignment="1">
      <alignment horizontal="right"/>
    </xf>
    <xf numFmtId="0" fontId="0" fillId="0" borderId="3" xfId="1" applyFont="1" applyBorder="1" applyAlignment="1">
      <alignment horizontal="center" vertical="center"/>
    </xf>
    <xf numFmtId="0" fontId="0" fillId="0" borderId="3" xfId="1" applyFont="1" applyBorder="1"/>
    <xf numFmtId="164" fontId="0" fillId="0" borderId="3" xfId="1" applyNumberFormat="1" applyFont="1" applyBorder="1" applyAlignment="1">
      <alignment horizontal="center"/>
    </xf>
    <xf numFmtId="0" fontId="0" fillId="0" borderId="3" xfId="1" applyFont="1" applyBorder="1" applyAlignment="1">
      <alignment horizontal="left"/>
    </xf>
    <xf numFmtId="0" fontId="0" fillId="0" borderId="3" xfId="1" applyFont="1" applyBorder="1" applyAlignment="1">
      <alignment horizontal="right"/>
    </xf>
    <xf numFmtId="49" fontId="0" fillId="0" borderId="3" xfId="0" applyNumberFormat="1" applyBorder="1" applyAlignment="1">
      <alignment horizontal="center"/>
    </xf>
    <xf numFmtId="0" fontId="1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10" fillId="0" borderId="0" xfId="0" applyFont="1" applyAlignment="1">
      <alignment horizontal="center"/>
    </xf>
    <xf numFmtId="49" fontId="0" fillId="0" borderId="3" xfId="0" applyNumberFormat="1" applyBorder="1"/>
    <xf numFmtId="0" fontId="0" fillId="0" borderId="3" xfId="0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2" fillId="0" borderId="4" xfId="10" applyFont="1" applyFill="1" applyBorder="1"/>
    <xf numFmtId="0" fontId="10" fillId="0" borderId="0" xfId="0" applyFont="1" applyAlignment="1">
      <alignment wrapText="1"/>
    </xf>
    <xf numFmtId="0" fontId="10" fillId="2" borderId="4" xfId="0" applyFont="1" applyFill="1" applyBorder="1"/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0" fillId="2" borderId="4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/>
    </xf>
    <xf numFmtId="0" fontId="10" fillId="5" borderId="4" xfId="0" applyFont="1" applyFill="1" applyBorder="1"/>
    <xf numFmtId="0" fontId="0" fillId="0" borderId="4" xfId="0" applyBorder="1"/>
    <xf numFmtId="0" fontId="0" fillId="4" borderId="4" xfId="0" applyFill="1" applyBorder="1"/>
    <xf numFmtId="0" fontId="0" fillId="3" borderId="4" xfId="0" applyFill="1" applyBorder="1"/>
    <xf numFmtId="0" fontId="0" fillId="5" borderId="4" xfId="0" applyFill="1" applyBorder="1"/>
    <xf numFmtId="172" fontId="10" fillId="4" borderId="4" xfId="0" quotePrefix="1" applyNumberFormat="1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2" fillId="3" borderId="4" xfId="10" applyFont="1" applyFill="1" applyBorder="1" applyAlignment="1">
      <alignment horizontal="center"/>
    </xf>
  </cellXfs>
  <cellStyles count="11">
    <cellStyle name="Link" xfId="10" builtinId="8"/>
    <cellStyle name="Standard" xfId="0" builtinId="0"/>
    <cellStyle name="Standard 14 2 3 10 2 7" xfId="6" xr:uid="{B2889D2F-27B0-43B1-9D75-3DB6F95F9363}"/>
    <cellStyle name="Standard 15 2 4 9 2 6" xfId="2" xr:uid="{32191EED-C556-4581-A36D-B65199C86F8D}"/>
    <cellStyle name="Standard 17 2 3 10 2 7" xfId="4" xr:uid="{A8990BAE-5738-423E-B3A4-142EAB87CDF5}"/>
    <cellStyle name="Standard 18 2 3 10 2 7" xfId="5" xr:uid="{BD0FD88B-A4E7-4511-9988-AA07E22E8693}"/>
    <cellStyle name="Standard 19 2 3 13 7" xfId="7" xr:uid="{5898324D-87A7-4F7C-AABE-C1A480637FAE}"/>
    <cellStyle name="Standard 2" xfId="3" xr:uid="{71498644-F5CA-4CD4-B54B-A72C89C3DC3B}"/>
    <cellStyle name="Standard 2 3" xfId="8" xr:uid="{0E2D5D8E-F71B-4942-947A-3F98E6E4AAB4}"/>
    <cellStyle name="Standard 21 2 28 3" xfId="9" xr:uid="{8393F79F-A8D2-4049-BF54-D47329F5B0FE}"/>
    <cellStyle name="Standard 21 2 5 13 12" xfId="1" xr:uid="{1AFEC237-1F4E-4192-8231-0B66F7B4C31E}"/>
  </cellStyles>
  <dxfs count="3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/>
      </font>
      <numFmt numFmtId="164" formatCode="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1"/>
        <family val="2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ger Müller" refreshedDate="45707.378377083332" createdVersion="8" refreshedVersion="8" minRefreshableVersion="3" recordCount="587" xr:uid="{572AE66F-AE64-4532-A571-4781847F213C}">
  <cacheSource type="worksheet">
    <worksheetSource ref="A1:O1048576" sheet="Märkte"/>
  </cacheSource>
  <cacheFields count="15">
    <cacheField name="Comarchnr." numFmtId="0">
      <sharedItems containsString="0" containsBlank="1" containsNumber="1" containsInteger="1" minValue="120023" maxValue="153534"/>
    </cacheField>
    <cacheField name="Kunde Name" numFmtId="0">
      <sharedItems containsBlank="1"/>
    </cacheField>
    <cacheField name="Filialnummer" numFmtId="0">
      <sharedItems containsBlank="1" containsMixedTypes="1" containsNumber="1" containsInteger="1" minValue="1413" maxValue="43987"/>
    </cacheField>
    <cacheField name="Strasse" numFmtId="0">
      <sharedItems containsBlank="1"/>
    </cacheField>
    <cacheField name="PLZ" numFmtId="0">
      <sharedItems containsString="0" containsBlank="1" containsNumber="1" containsInteger="1" minValue="7973" maxValue="95652"/>
    </cacheField>
    <cacheField name="Ort" numFmtId="0">
      <sharedItems containsBlank="1"/>
    </cacheField>
    <cacheField name="Beuschsturnus Comarch" numFmtId="0">
      <sharedItems containsBlank="1" containsMixedTypes="1" containsNumber="1" containsInteger="1" minValue="7" maxValue="28"/>
    </cacheField>
    <cacheField name="Kalenderwoche" numFmtId="0">
      <sharedItems containsBlank="1"/>
    </cacheField>
    <cacheField name="Fixe Besuchstage" numFmtId="0">
      <sharedItems containsBlank="1" count="7">
        <s v="MO"/>
        <s v="DI"/>
        <s v="DO"/>
        <s v="MI"/>
        <s v="FR"/>
        <s v="E"/>
        <m/>
      </sharedItems>
    </cacheField>
    <cacheField name="Geplant" numFmtId="0">
      <sharedItems containsBlank="1" count="26">
        <s v="Handelsservice NordOst"/>
        <s v="Handelsagentur Duran"/>
        <s v="Werbe &amp; Service Agentur Gülzow"/>
        <s v="PHM Service "/>
        <s v="Abdülhamit Incioglu Promotion"/>
        <s v="MI Dienstleistung"/>
        <s v="Agentur Konrad"/>
        <s v="TMM Merchandising GmbH"/>
        <s v="NDS Agentur Nolte"/>
        <s v="Handelsagentur Oberbacher GmbH"/>
        <s v="Agentur Oberbacher NEIN! Offen"/>
        <s v="Steger Verlag"/>
        <s v="Kerstin Waegner Handelsagentur"/>
        <s v="Agentur Wilk"/>
        <m/>
        <s v="Agentur Incioglu" u="1"/>
        <s v="Agentur Waegner" u="1"/>
        <s v="Agentur Dorn" u="1"/>
        <s v="Agentur Duran" u="1"/>
        <s v="Agentur Gülzow" u="1"/>
        <s v="Agentur Höß" u="1"/>
        <s v="Agentur Isilak" u="1"/>
        <s v="Agentur Kube" u="1"/>
        <s v="Agentur Nolte" u="1"/>
        <s v="Agentur Oberbacher" u="1"/>
        <s v="Agentur Steger" u="1"/>
      </sharedItems>
    </cacheField>
    <cacheField name="FLS ID" numFmtId="0">
      <sharedItems containsString="0" containsBlank="1" containsNumber="1" containsInteger="1" minValue="123161" maxValue="502527"/>
    </cacheField>
    <cacheField name="Team" numFmtId="0">
      <sharedItems containsBlank="1"/>
    </cacheField>
    <cacheField name="Teamleiter" numFmtId="0">
      <sharedItems containsBlank="1"/>
    </cacheField>
    <cacheField name="Tag" numFmtId="0">
      <sharedItems containsBlank="1"/>
    </cacheField>
    <cacheField name="W-Cod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7">
  <r>
    <n v="121866"/>
    <s v="dm Greifswald 2223"/>
    <s v="D3KF 2223"/>
    <s v="Lange Str. 90"/>
    <n v="17489"/>
    <s v="Greifswald"/>
    <n v="14"/>
    <s v="BD"/>
    <x v="0"/>
    <x v="0"/>
    <n v="501454"/>
    <s v="Nordost (Alt Ost)"/>
    <s v="Piotrowski"/>
    <s v="MO"/>
    <s v="W1"/>
  </r>
  <r>
    <n v="123523"/>
    <s v="dm Greifswald 2454"/>
    <s v="D466 2454"/>
    <s v="Bahnhofstr. 44a"/>
    <n v="17489"/>
    <s v="Greifswald"/>
    <n v="14"/>
    <s v="BD"/>
    <x v="0"/>
    <x v="0"/>
    <n v="501454"/>
    <s v="Nordost (Alt Ost)"/>
    <s v="Piotrowski"/>
    <s v="MO"/>
    <s v="W1"/>
  </r>
  <r>
    <n v="126716"/>
    <s v="Kaufland Greifswald"/>
    <n v="4333"/>
    <s v="Anklamer Landstraße 1"/>
    <n v="17491"/>
    <s v="Greifswald"/>
    <n v="14"/>
    <s v="BD"/>
    <x v="0"/>
    <x v="0"/>
    <n v="501454"/>
    <s v="Nordost (Alt Ost)"/>
    <s v="Piotrowski"/>
    <s v="MO"/>
    <s v="W1"/>
  </r>
  <r>
    <n v="121236"/>
    <s v="dm Neuenkirchen bei Greifswald 1829"/>
    <s v="D345 1829"/>
    <s v="Marktflecken 1"/>
    <n v="17498"/>
    <s v="Neuenkirchen bei Greifswald"/>
    <n v="14"/>
    <s v="BD"/>
    <x v="0"/>
    <x v="0"/>
    <n v="501454"/>
    <s v="Nordost (Alt Ost)"/>
    <s v="Piotrowski"/>
    <s v="MO"/>
    <s v="W1"/>
  </r>
  <r>
    <n v="122658"/>
    <s v="dm Barth 2362"/>
    <s v="D42A 2362"/>
    <s v="Lange Straße 80a"/>
    <n v="18356"/>
    <s v="Barth"/>
    <n v="14"/>
    <s v="BD"/>
    <x v="0"/>
    <x v="0"/>
    <n v="501454"/>
    <s v="Nordost (Alt Ost)"/>
    <s v="Piotrowski"/>
    <s v="MO"/>
    <s v="W1"/>
  </r>
  <r>
    <n v="122998"/>
    <s v="dm Stralsund "/>
    <s v="D42N 2375"/>
    <s v="Rostocker Chaussee 16"/>
    <n v="18437"/>
    <s v="Stralsund"/>
    <n v="14"/>
    <s v="BD"/>
    <x v="0"/>
    <x v="0"/>
    <n v="501454"/>
    <s v="Nordost (Alt Ost)"/>
    <s v="Piotrowski"/>
    <s v="MO"/>
    <s v="W1"/>
  </r>
  <r>
    <n v="151161"/>
    <s v="EuroShop Stralsund"/>
    <n v="43429"/>
    <s v="Ossenreyerstraße 49"/>
    <n v="18439"/>
    <s v="Stralsund"/>
    <n v="28"/>
    <s v="D"/>
    <x v="0"/>
    <x v="0"/>
    <n v="501454"/>
    <s v="Nordost (Alt Ost)"/>
    <s v="Piotrowski"/>
    <s v="MO"/>
    <s v="W4-1"/>
  </r>
  <r>
    <n v="123932"/>
    <s v="dm Stralsund "/>
    <s v="D4I0 2736"/>
    <s v="Ossenreyerstraße 54"/>
    <n v="18439"/>
    <s v="Stralsund"/>
    <n v="14"/>
    <s v="BD"/>
    <x v="0"/>
    <x v="0"/>
    <n v="501454"/>
    <s v="Nordost (Alt Ost)"/>
    <s v="Piotrowski"/>
    <s v="MO"/>
    <s v="W1"/>
  </r>
  <r>
    <n v="127435"/>
    <s v="dm Stralsund"/>
    <s v="D59G 3112"/>
    <s v="Gustower Weg 3"/>
    <n v="18439"/>
    <s v="Stralsund"/>
    <n v="7"/>
    <s v="ABCD"/>
    <x v="0"/>
    <x v="0"/>
    <n v="501454"/>
    <s v="Nordost (Alt Ost)"/>
    <s v="Piotrowski"/>
    <s v="MO"/>
    <s v="G"/>
  </r>
  <r>
    <n v="126672"/>
    <s v="Kaufland Bergen auf Rügen"/>
    <n v="4023"/>
    <s v="Ringstraße 140"/>
    <n v="18528"/>
    <s v="Bergen"/>
    <n v="14"/>
    <s v="BD"/>
    <x v="0"/>
    <x v="0"/>
    <n v="501454"/>
    <s v="Nordost (Alt Ost)"/>
    <s v="Piotrowski"/>
    <s v="MO"/>
    <s v="W1"/>
  </r>
  <r>
    <n v="121430"/>
    <s v="dm Bergen auf Rügen 2090"/>
    <s v="D3F2 2090"/>
    <s v="Bahnhofstraße 54a"/>
    <n v="18528"/>
    <s v="Bergen auf Rügen"/>
    <n v="7"/>
    <s v="ABCD"/>
    <x v="0"/>
    <x v="0"/>
    <n v="501454"/>
    <s v="Nordost (Alt Ost)"/>
    <s v="Piotrowski"/>
    <s v="MO"/>
    <s v="G"/>
  </r>
  <r>
    <n v="153353"/>
    <s v="Kaufland Radolfzell"/>
    <n v="4990"/>
    <s v="Markthallenstr.1"/>
    <n v="78315"/>
    <s v="Radolfzell"/>
    <n v="28"/>
    <s v="A"/>
    <x v="1"/>
    <x v="1"/>
    <n v="302025"/>
    <s v="Süd"/>
    <s v="Ströhle"/>
    <s v="DI"/>
    <s v="W4-2"/>
  </r>
  <r>
    <n v="120423"/>
    <s v="dm Radolfzell am Bodensee 0805"/>
    <s v="D19D 805"/>
    <s v="Markthallenstraße 1"/>
    <n v="78315"/>
    <s v="Radolfzell am Bodensee"/>
    <n v="7"/>
    <s v="ABCD"/>
    <x v="1"/>
    <x v="1"/>
    <n v="302025"/>
    <s v="Süd"/>
    <s v="Ströhle"/>
    <s v="DI"/>
    <s v="G"/>
  </r>
  <r>
    <n v="121385"/>
    <s v="dm Stockach 2027"/>
    <s v="D3CB 2027"/>
    <s v="Aachenstraße 37"/>
    <n v="78333"/>
    <s v="Stockach"/>
    <n v="7"/>
    <s v="ABCD"/>
    <x v="1"/>
    <x v="1"/>
    <n v="302025"/>
    <s v="Süd"/>
    <s v="Ströhle"/>
    <s v="DI"/>
    <s v="G"/>
  </r>
  <r>
    <n v="121510"/>
    <s v="dm Bodman-Ludwigshafen 2219"/>
    <s v="D3KB 2219"/>
    <s v="Überlinger Straße 7"/>
    <n v="78351"/>
    <s v="Bodman-Ludwigshafen"/>
    <n v="7"/>
    <s v="ABCD"/>
    <x v="1"/>
    <x v="1"/>
    <n v="302025"/>
    <s v="Süd"/>
    <s v="Ströhle"/>
    <s v="DI"/>
    <s v="G"/>
  </r>
  <r>
    <n v="120092"/>
    <s v="dm Konstanz 0164"/>
    <s v="D06K 164"/>
    <s v="Kanzleistraße 11"/>
    <n v="78462"/>
    <s v="Konstanz"/>
    <n v="7"/>
    <s v="ABCD"/>
    <x v="1"/>
    <x v="1"/>
    <n v="302025"/>
    <s v="Süd"/>
    <s v="Ströhle"/>
    <s v="DI"/>
    <s v="G"/>
  </r>
  <r>
    <n v="124099"/>
    <s v="dm Konstanz 2617"/>
    <s v="D4D1 2617"/>
    <s v="Marktstätte 22"/>
    <n v="78462"/>
    <s v="Konstanz"/>
    <n v="7"/>
    <s v="ABCD"/>
    <x v="1"/>
    <x v="1"/>
    <n v="302025"/>
    <s v="Süd"/>
    <s v="Ströhle"/>
    <s v="DI"/>
    <s v="G"/>
  </r>
  <r>
    <n v="123671"/>
    <s v="dm Konstanz 2747"/>
    <s v="D4IB 2747"/>
    <s v="Bodanstraße 1"/>
    <n v="78462"/>
    <s v="Konstanz"/>
    <n v="7"/>
    <s v="ABCD"/>
    <x v="1"/>
    <x v="1"/>
    <n v="302025"/>
    <s v="Süd"/>
    <s v="Ströhle"/>
    <s v="DI"/>
    <s v="G"/>
  </r>
  <r>
    <n v="126736"/>
    <s v="Kaufland Konstanz-Petershausen"/>
    <n v="5220"/>
    <s v="Zähringer Platz 7"/>
    <n v="78464"/>
    <s v="Konstanz"/>
    <n v="28"/>
    <s v="D"/>
    <x v="1"/>
    <x v="1"/>
    <n v="302025"/>
    <s v="Süd"/>
    <s v="Ströhle"/>
    <s v="DI"/>
    <s v="W4-1"/>
  </r>
  <r>
    <n v="124341"/>
    <s v="dm Konstanz 2855"/>
    <s v="D4MN 2855"/>
    <s v="Zähringerplatz 9"/>
    <n v="78464"/>
    <s v="Konstanz"/>
    <n v="7"/>
    <s v="ABCD"/>
    <x v="1"/>
    <x v="1"/>
    <n v="302025"/>
    <s v="Süd"/>
    <s v="Ströhle"/>
    <s v="DI"/>
    <s v="G"/>
  </r>
  <r>
    <n v="153229"/>
    <s v="Kaufland Konstanz-Industriegeb"/>
    <n v="1680"/>
    <s v="Carl-Benz-Straße 18 - 22"/>
    <n v="78467"/>
    <s v="Konstanz"/>
    <n v="14"/>
    <s v="BD"/>
    <x v="1"/>
    <x v="1"/>
    <n v="302025"/>
    <s v="Süd"/>
    <s v="Ströhle"/>
    <s v="DI"/>
    <s v="W1"/>
  </r>
  <r>
    <n v="120441"/>
    <s v="dm Konstanz 0835"/>
    <s v="D1AJ 835"/>
    <s v="Wollmatinger Straße 72"/>
    <n v="78467"/>
    <s v="Konstanz"/>
    <n v="7"/>
    <s v="ABCD"/>
    <x v="1"/>
    <x v="1"/>
    <n v="302025"/>
    <s v="Süd"/>
    <s v="Ströhle"/>
    <s v="DI"/>
    <s v="G"/>
  </r>
  <r>
    <n v="121273"/>
    <s v="dm Konstanz 1873"/>
    <s v="D361 1873"/>
    <s v="Reichenaustraße 36"/>
    <n v="78467"/>
    <s v="Konstanz"/>
    <n v="7"/>
    <s v="ABCD"/>
    <x v="1"/>
    <x v="1"/>
    <n v="302025"/>
    <s v="Süd"/>
    <s v="Ströhle"/>
    <s v="DI"/>
    <s v="G"/>
  </r>
  <r>
    <n v="124248"/>
    <s v="dm Reichenau 2698"/>
    <s v="D4GA 2698"/>
    <s v="Am Wollmatinger Ried 4"/>
    <n v="78467"/>
    <s v="Reichenau Göldern-Ost"/>
    <n v="7"/>
    <s v="ABCD"/>
    <x v="1"/>
    <x v="1"/>
    <n v="302025"/>
    <s v="Süd"/>
    <s v="Ströhle"/>
    <s v="DI"/>
    <s v="G"/>
  </r>
  <r>
    <n v="120449"/>
    <s v="dm Greiz 0846"/>
    <s v="D1B6 846"/>
    <s v="Puschkinplatz 10-14"/>
    <n v="7973"/>
    <s v="Greiz"/>
    <n v="7"/>
    <s v="ABCD"/>
    <x v="2"/>
    <x v="2"/>
    <n v="500160"/>
    <s v="Mitte"/>
    <s v="Badstübner"/>
    <s v="DO"/>
    <s v="G"/>
  </r>
  <r>
    <n v="120625"/>
    <s v="dm Zwickau"/>
    <s v="D1LF 1095"/>
    <s v="Oskar-Arnold-Straße 14"/>
    <n v="8056"/>
    <s v="Zwickau"/>
    <n v="7"/>
    <s v="ABCD"/>
    <x v="0"/>
    <x v="2"/>
    <n v="500160"/>
    <s v="Mitte"/>
    <s v="Badstübner"/>
    <s v="MO"/>
    <s v="G"/>
  </r>
  <r>
    <n v="127338"/>
    <s v="dm Zwickau 3139"/>
    <s v="D5AJ 3139"/>
    <s v="Innere Plauensche Straße 14"/>
    <n v="8056"/>
    <s v="Zwickau"/>
    <n v="7"/>
    <s v="ABCD"/>
    <x v="0"/>
    <x v="2"/>
    <n v="500160"/>
    <s v="Mitte"/>
    <s v="Badstübner"/>
    <s v="MO"/>
    <s v="G"/>
  </r>
  <r>
    <n v="123810"/>
    <s v="Kaufland Zwickau-Pölbitz"/>
    <n v="5970"/>
    <s v="Schubertstraße 1"/>
    <n v="8058"/>
    <s v="Zwickau"/>
    <n v="14"/>
    <s v="AC"/>
    <x v="0"/>
    <x v="2"/>
    <n v="500160"/>
    <s v="Mitte"/>
    <s v="Badstübner"/>
    <s v="MO"/>
    <s v="W2"/>
  </r>
  <r>
    <n v="123800"/>
    <s v="Kaufland Zwickau-Marienthal-Ost"/>
    <n v="3120"/>
    <s v="Bernhardstraße 5"/>
    <n v="8060"/>
    <s v="Zwickau"/>
    <n v="28"/>
    <s v="D"/>
    <x v="0"/>
    <x v="2"/>
    <n v="500160"/>
    <s v="Mitte"/>
    <s v="Badstübner"/>
    <s v="MO"/>
    <s v="W4-1"/>
  </r>
  <r>
    <n v="123801"/>
    <s v="Kaufland Zwickau-Eckersbach-Si"/>
    <n v="3340"/>
    <s v="Äussere Dresdner Straße 25"/>
    <n v="8066"/>
    <s v="Zwickau"/>
    <n v="14"/>
    <s v="AC"/>
    <x v="0"/>
    <x v="2"/>
    <n v="500160"/>
    <s v="Mitte"/>
    <s v="Badstübner"/>
    <s v="MO"/>
    <s v="W2"/>
  </r>
  <r>
    <n v="124130"/>
    <s v="dm Auerbach"/>
    <s v="D4LC 2820"/>
    <s v="Göltzschtalstraße 45"/>
    <n v="8209"/>
    <s v="Auerbach"/>
    <n v="14"/>
    <s v="AC"/>
    <x v="3"/>
    <x v="2"/>
    <n v="500160"/>
    <s v="Mitte"/>
    <s v="Badstübner"/>
    <s v="MI"/>
    <s v="W2"/>
  </r>
  <r>
    <n v="153074"/>
    <s v="Kaufland Auerbach/Vogtland"/>
    <n v="3600"/>
    <s v="Zur Sternkoppel 1"/>
    <n v="8228"/>
    <s v="Rodewisch"/>
    <n v="14"/>
    <s v="AC"/>
    <x v="3"/>
    <x v="2"/>
    <n v="500160"/>
    <s v="Mitte"/>
    <s v="Badstübner"/>
    <s v="MI"/>
    <s v="W2"/>
  </r>
  <r>
    <n v="153062"/>
    <s v="Kaufland Aue"/>
    <n v="3350"/>
    <s v="Brünlasberg 1A"/>
    <n v="8280"/>
    <s v="Aue"/>
    <n v="28"/>
    <s v="A"/>
    <x v="3"/>
    <x v="2"/>
    <n v="500160"/>
    <s v="Mitte"/>
    <s v="Badstübner"/>
    <s v="MI"/>
    <s v="W4-2"/>
  </r>
  <r>
    <n v="120505"/>
    <s v="dm Aue 0930"/>
    <s v="D1EI 930"/>
    <s v="Wettinerstraße 4"/>
    <n v="8280"/>
    <s v="Aue"/>
    <n v="14"/>
    <s v="BD"/>
    <x v="3"/>
    <x v="2"/>
    <n v="500160"/>
    <s v="Mitte"/>
    <s v="Badstübner"/>
    <s v="MI"/>
    <s v="W1"/>
  </r>
  <r>
    <n v="127149"/>
    <s v="dm Lauter-Bernsbach 2902"/>
    <s v="D50M 2902"/>
    <s v="Staatsstraße 31"/>
    <n v="8315"/>
    <s v="Lauter-Bernsbach"/>
    <n v="14"/>
    <s v="AC"/>
    <x v="3"/>
    <x v="2"/>
    <n v="500160"/>
    <s v="Mitte"/>
    <s v="Badstübner"/>
    <s v="MI"/>
    <s v="W2"/>
  </r>
  <r>
    <n v="124406"/>
    <s v="Kaufland Meerane"/>
    <n v="3260"/>
    <s v="Seiferitzer Allee 1"/>
    <n v="8393"/>
    <s v="Meerane"/>
    <n v="28"/>
    <s v="B"/>
    <x v="3"/>
    <x v="2"/>
    <n v="500160"/>
    <s v="Mitte"/>
    <s v="Badstübner"/>
    <s v="MI"/>
    <s v="W4-3"/>
  </r>
  <r>
    <n v="120555"/>
    <s v="dm Meerane"/>
    <s v="D1I7 1015"/>
    <s v="Guteborner Allee 3"/>
    <n v="8393"/>
    <s v="Meerane"/>
    <n v="14"/>
    <s v="AC"/>
    <x v="3"/>
    <x v="2"/>
    <n v="500160"/>
    <s v="Mitte"/>
    <s v="Badstübner"/>
    <s v="MI"/>
    <s v="W2"/>
  </r>
  <r>
    <n v="153395"/>
    <s v="Kaufland Werdau, Uferstr."/>
    <n v="6020"/>
    <s v="Uferstraße 1"/>
    <n v="8412"/>
    <s v="Werdau"/>
    <n v="28"/>
    <s v="C"/>
    <x v="3"/>
    <x v="2"/>
    <n v="500160"/>
    <s v="Mitte"/>
    <s v="Badstübner"/>
    <s v="MI"/>
    <s v="W4-4"/>
  </r>
  <r>
    <n v="153166"/>
    <s v="Kaufland Werdau, Pleissen-Center"/>
    <n v="7840"/>
    <s v="Stiftstraße 6-8"/>
    <n v="8412"/>
    <s v="Werdau"/>
    <n v="14"/>
    <s v="BD"/>
    <x v="3"/>
    <x v="2"/>
    <n v="500160"/>
    <s v="Mitte"/>
    <s v="Badstübner"/>
    <s v="MI"/>
    <s v="W1"/>
  </r>
  <r>
    <n v="121436"/>
    <s v="dm Fraureuth"/>
    <s v="D3F9 2097"/>
    <s v="Werdauer Straße 73"/>
    <n v="8427"/>
    <s v="Fraureuth"/>
    <n v="7"/>
    <s v="ABCD"/>
    <x v="3"/>
    <x v="2"/>
    <n v="500160"/>
    <s v="Mitte"/>
    <s v="Badstübner"/>
    <s v="MI"/>
    <s v="G"/>
  </r>
  <r>
    <n v="153283"/>
    <s v="Kaufland Reichenbach"/>
    <n v="2820"/>
    <s v="Zwickauer Str. 128"/>
    <n v="8468"/>
    <s v="Reichenbach"/>
    <n v="28"/>
    <s v="C"/>
    <x v="3"/>
    <x v="2"/>
    <n v="500160"/>
    <s v="Mitte"/>
    <s v="Badstübner"/>
    <s v="MI"/>
    <s v="W4-4"/>
  </r>
  <r>
    <n v="127264"/>
    <s v="dm Reichenbach im Vogtland"/>
    <s v="D54J 2995"/>
    <s v="Lengenfelder Str. 3"/>
    <n v="8468"/>
    <s v="Reichenbach im Vorgland"/>
    <n v="14"/>
    <s v="AC"/>
    <x v="1"/>
    <x v="2"/>
    <n v="500160"/>
    <s v="Mitte"/>
    <s v="Badstübner"/>
    <s v="DI"/>
    <s v="W2"/>
  </r>
  <r>
    <n v="127428"/>
    <s v="EuroShop Plauen"/>
    <n v="43144"/>
    <s v="Postplatz 3-4"/>
    <n v="8523"/>
    <s v="Plauen"/>
    <n v="28"/>
    <s v="D"/>
    <x v="3"/>
    <x v="2"/>
    <n v="500160"/>
    <s v="Mitte"/>
    <s v="Badstübner"/>
    <s v="MI"/>
    <s v="W4-1"/>
  </r>
  <r>
    <n v="120471"/>
    <s v="dm Plauen"/>
    <s v="D1CL 885"/>
    <s v="Postplatz 1"/>
    <n v="8523"/>
    <s v="Plauen"/>
    <n v="14"/>
    <s v="BD"/>
    <x v="3"/>
    <x v="2"/>
    <n v="500160"/>
    <s v="Mitte"/>
    <s v="Badstübner"/>
    <s v="MI"/>
    <s v="W1"/>
  </r>
  <r>
    <n v="153051"/>
    <s v="Kaufland Plauen-Haselbrunn"/>
    <n v="3170"/>
    <s v="Morgenbergstr. 41"/>
    <n v="8525"/>
    <s v="Plauen"/>
    <n v="14"/>
    <s v="BD"/>
    <x v="3"/>
    <x v="2"/>
    <n v="500160"/>
    <s v="Mitte"/>
    <s v="Badstübner"/>
    <s v="MI"/>
    <s v="W1"/>
  </r>
  <r>
    <n v="153134"/>
    <s v="Kaufland Plauen-Kauschwitz"/>
    <n v="5960"/>
    <s v="Alte Jößnitzer Str.30"/>
    <n v="8525"/>
    <s v="Plauen-Kauschwitz"/>
    <n v="14"/>
    <s v="BD"/>
    <x v="3"/>
    <x v="2"/>
    <n v="500160"/>
    <s v="Mitte"/>
    <s v="Badstübner"/>
    <s v="MI"/>
    <s v="W1"/>
  </r>
  <r>
    <n v="153133"/>
    <s v="Kaufland Plauen-Chrieschwitz"/>
    <n v="5930"/>
    <s v="Äussere Reichenbacher Str.64"/>
    <n v="8529"/>
    <s v="Plauen-Chrieschwitz"/>
    <n v="14"/>
    <s v="BD"/>
    <x v="3"/>
    <x v="2"/>
    <n v="500160"/>
    <s v="Mitte"/>
    <s v="Badstübner"/>
    <s v="MI"/>
    <s v="W1"/>
  </r>
  <r>
    <n v="127154"/>
    <s v="dm Plauen"/>
    <s v="D4MD 2845"/>
    <s v="Anton-Kraus-Straße 6"/>
    <n v="8529"/>
    <s v="Plauen"/>
    <n v="14"/>
    <s v="BD"/>
    <x v="3"/>
    <x v="2"/>
    <n v="500160"/>
    <s v="Mitte"/>
    <s v="Badstübner"/>
    <s v="MI"/>
    <s v="W1"/>
  </r>
  <r>
    <n v="123233"/>
    <s v="EuroShop Chemnitz"/>
    <n v="43388"/>
    <s v="Rosenhof 11"/>
    <n v="9111"/>
    <s v="Chemnitz"/>
    <n v="28"/>
    <s v="C"/>
    <x v="4"/>
    <x v="2"/>
    <n v="500160"/>
    <s v="Mitte"/>
    <s v="Badstübner"/>
    <s v="FR"/>
    <s v="W4-4"/>
  </r>
  <r>
    <n v="120023"/>
    <s v="dm Chemnitz 0046"/>
    <s v="D01M 46"/>
    <s v="Markt 5"/>
    <n v="9111"/>
    <s v="Chemnitz"/>
    <n v="14"/>
    <s v="BD"/>
    <x v="2"/>
    <x v="2"/>
    <n v="500160"/>
    <s v="Mitte"/>
    <s v="Badstübner"/>
    <s v="DO"/>
    <s v="W2"/>
  </r>
  <r>
    <n v="121551"/>
    <s v="dm Chemnitz"/>
    <s v="D402 2306"/>
    <s v="Neumarkt 2"/>
    <n v="9111"/>
    <s v="Chemnitz"/>
    <n v="14"/>
    <s v="BD"/>
    <x v="2"/>
    <x v="2"/>
    <n v="500160"/>
    <s v="Mitte"/>
    <s v="Badstübner"/>
    <s v="DO"/>
    <s v="W2"/>
  </r>
  <r>
    <n v="120240"/>
    <s v="dm Chemnitz"/>
    <s v="D0IH 449"/>
    <s v="Reichsstraße 58"/>
    <n v="9112"/>
    <s v="Chemnitz"/>
    <n v="14"/>
    <s v="BD"/>
    <x v="2"/>
    <x v="2"/>
    <n v="500160"/>
    <s v="Mitte"/>
    <s v="Badstübner"/>
    <s v="DO"/>
    <s v="W1"/>
  </r>
  <r>
    <n v="121285"/>
    <s v="dm Chemnitz 1891"/>
    <s v="D36J 1891"/>
    <s v="Wladimir-Sagorski-Straße 22"/>
    <n v="9122"/>
    <s v="Chemnitz"/>
    <n v="14"/>
    <s v="BD"/>
    <x v="2"/>
    <x v="2"/>
    <n v="500160"/>
    <s v="Mitte"/>
    <s v="Badstübner"/>
    <s v="DO"/>
    <s v="W1"/>
  </r>
  <r>
    <n v="153293"/>
    <s v="Kaufland Chemnitz-Hutholz"/>
    <n v="3110"/>
    <s v="Chemnitzer Str. 65"/>
    <n v="9123"/>
    <s v="Chemnitz"/>
    <n v="14"/>
    <s v="BD"/>
    <x v="2"/>
    <x v="2"/>
    <n v="500160"/>
    <s v="Mitte"/>
    <s v="Badstübner"/>
    <s v="DO"/>
    <s v="W1"/>
  </r>
  <r>
    <n v="153076"/>
    <s v="Kaufland Chemnitz-Hilbersdorf"/>
    <n v="3640"/>
    <s v="Thomas-Mann-Platz 1C"/>
    <n v="9130"/>
    <s v="Chemnitz"/>
    <n v="28"/>
    <s v="C"/>
    <x v="2"/>
    <x v="2"/>
    <n v="500160"/>
    <s v="Mitte"/>
    <s v="Badstübner"/>
    <s v="DO"/>
    <s v="W4-4"/>
  </r>
  <r>
    <n v="120227"/>
    <s v="dm Chemnitz 0428"/>
    <s v="D0HK 428"/>
    <s v="Thomas-Mann-Platz 1"/>
    <n v="9130"/>
    <s v="Chemnitz"/>
    <n v="14"/>
    <s v="BD"/>
    <x v="2"/>
    <x v="2"/>
    <n v="500160"/>
    <s v="Mitte"/>
    <s v="Badstübner"/>
    <s v="DO"/>
    <s v="W2"/>
  </r>
  <r>
    <n v="121034"/>
    <s v="dm Lugau 1585"/>
    <s v="D2I1 1585"/>
    <s v="Chemnitzer Straße 1"/>
    <n v="9385"/>
    <s v="Lugau"/>
    <n v="14"/>
    <s v="BD"/>
    <x v="2"/>
    <x v="2"/>
    <n v="500160"/>
    <s v="Mitte"/>
    <s v="Badstübner"/>
    <s v="DO"/>
    <s v="W1"/>
  </r>
  <r>
    <n v="153385"/>
    <s v="Kaufland Zschopau"/>
    <n v="5730"/>
    <s v="Chemnitzer Straße 124"/>
    <n v="9405"/>
    <s v="Zschopau"/>
    <n v="28"/>
    <s v="A"/>
    <x v="2"/>
    <x v="2"/>
    <n v="500160"/>
    <s v="Mitte"/>
    <s v="Badstübner"/>
    <s v="DO"/>
    <s v="W4-2"/>
  </r>
  <r>
    <n v="123107"/>
    <s v="dm Zschopau 2518"/>
    <s v="D48M 2518"/>
    <s v="Waldkirchener Straße 17a"/>
    <n v="9405"/>
    <s v="Zschopau"/>
    <n v="7"/>
    <s v="ABCD"/>
    <x v="2"/>
    <x v="2"/>
    <n v="500160"/>
    <s v="Mitte"/>
    <s v="Badstübner"/>
    <s v="DO"/>
    <s v="G"/>
  </r>
  <r>
    <n v="153099"/>
    <s v="Kaufland Annaberg-Buchholz"/>
    <n v="4350"/>
    <s v="Gewerbering 2"/>
    <n v="9456"/>
    <s v="Annaberg-Buchholz"/>
    <n v="14"/>
    <s v="AC"/>
    <x v="3"/>
    <x v="2"/>
    <n v="500160"/>
    <s v="Mitte"/>
    <s v="Badstübner"/>
    <s v="MI"/>
    <s v="W2"/>
  </r>
  <r>
    <n v="120513"/>
    <s v="dm Annaberg-Buchholz  0941"/>
    <s v="D1F5 941"/>
    <s v="Buchholzer Straße 16"/>
    <n v="9456"/>
    <s v="Annaberg-Buchholz"/>
    <n v="14"/>
    <s v="BD"/>
    <x v="3"/>
    <x v="2"/>
    <n v="500160"/>
    <s v="Mitte"/>
    <s v="Badstübner"/>
    <s v="MI"/>
    <s v="W1"/>
  </r>
  <r>
    <n v="123803"/>
    <s v="Kaufland Marienberg"/>
    <n v="3540"/>
    <s v="Am Lautengrund 4"/>
    <n v="9496"/>
    <s v="Marienberg"/>
    <n v="14"/>
    <s v="AC"/>
    <x v="3"/>
    <x v="2"/>
    <n v="500160"/>
    <s v="Mitte"/>
    <s v="Badstübner"/>
    <s v="MI"/>
    <s v="W2"/>
  </r>
  <r>
    <n v="123808"/>
    <s v="Kaufland Hof"/>
    <n v="4960"/>
    <s v="Hans-Böckler-Straße 19"/>
    <n v="95032"/>
    <s v="Hof/Saale"/>
    <n v="28"/>
    <s v="C"/>
    <x v="2"/>
    <x v="2"/>
    <n v="500160"/>
    <s v="Mitte"/>
    <s v="Badstübner"/>
    <s v="DO"/>
    <s v="W4-4"/>
  </r>
  <r>
    <n v="120883"/>
    <s v="dm Hof 1407"/>
    <s v="D2AF 1407"/>
    <s v="Hans-Böckler-Straße 23"/>
    <n v="95032"/>
    <s v="Hof"/>
    <n v="7"/>
    <s v="ABCD"/>
    <x v="2"/>
    <x v="2"/>
    <n v="500160"/>
    <s v="Mitte"/>
    <s v="Badstübner"/>
    <s v="DO"/>
    <s v="G"/>
  </r>
  <r>
    <n v="123516"/>
    <s v="dm Selb"/>
    <s v="D4H2 2714"/>
    <s v="Unterweißenbacher Weg 1"/>
    <n v="95100"/>
    <s v="Selb"/>
    <n v="14"/>
    <s v="BD"/>
    <x v="2"/>
    <x v="2"/>
    <n v="500160"/>
    <s v="Mitte"/>
    <s v="Badstübner"/>
    <s v="DO"/>
    <s v="W1"/>
  </r>
  <r>
    <n v="153425"/>
    <s v="Kaufland Naila"/>
    <n v="6760"/>
    <s v="Dr.-Hans-Künzel-Straße 1"/>
    <n v="95119"/>
    <s v="Naila"/>
    <n v="28"/>
    <s v="B"/>
    <x v="2"/>
    <x v="2"/>
    <n v="500160"/>
    <s v="Mitte"/>
    <s v="Badstübner"/>
    <s v="DO"/>
    <s v="W4-3"/>
  </r>
  <r>
    <n v="121065"/>
    <s v="dm Naila 1622"/>
    <s v="D2JE 1622"/>
    <s v="Kronacher Straße 131"/>
    <n v="95119"/>
    <s v="Naila"/>
    <n v="7"/>
    <s v="ABCD"/>
    <x v="2"/>
    <x v="2"/>
    <n v="500160"/>
    <s v="Mitte"/>
    <s v="Badstübner"/>
    <s v="DO"/>
    <s v="G"/>
  </r>
  <r>
    <n v="120801"/>
    <s v="dm Münchberg 1313"/>
    <s v="D26H 1313"/>
    <s v="August-Horch-Straße 20"/>
    <n v="95213"/>
    <s v="Münchberg"/>
    <n v="7"/>
    <s v="ABCD"/>
    <x v="2"/>
    <x v="2"/>
    <n v="500160"/>
    <s v="Mitte"/>
    <s v="Badstübner"/>
    <s v="DO"/>
    <s v="G"/>
  </r>
  <r>
    <n v="120474"/>
    <s v="dm Kulmbach 0888"/>
    <s v="D1D0 888"/>
    <s v="Albert-Ruckdeschel-Straße 27"/>
    <n v="95326"/>
    <s v="Kulmbach"/>
    <n v="7"/>
    <s v="ABCD"/>
    <x v="2"/>
    <x v="2"/>
    <n v="500160"/>
    <s v="Mitte"/>
    <s v="Badstübner"/>
    <s v="DO"/>
    <s v="G"/>
  </r>
  <r>
    <n v="126766"/>
    <s v="dm Kulmbach 3013"/>
    <s v="D55D 3013"/>
    <s v="Am Kreuzstein 19"/>
    <n v="95326"/>
    <s v="Kulmbach"/>
    <n v="7"/>
    <s v="ABCD"/>
    <x v="2"/>
    <x v="2"/>
    <n v="500160"/>
    <s v="Mitte"/>
    <s v="Badstübner"/>
    <s v="DO"/>
    <s v="G"/>
  </r>
  <r>
    <n v="151007"/>
    <s v="EuroShop Bayreuth"/>
    <n v="43382"/>
    <s v="Maximilianstraße 21"/>
    <n v="95444"/>
    <s v="Bayreuth"/>
    <n v="28"/>
    <s v="C"/>
    <x v="2"/>
    <x v="2"/>
    <n v="500160"/>
    <s v="Mitte"/>
    <s v="Badstübner"/>
    <s v="DO"/>
    <s v="W4-4"/>
  </r>
  <r>
    <n v="120636"/>
    <s v="dm Bayreuth 1109"/>
    <s v="D1M5 1109"/>
    <s v="Richard-Wagner-Straße 4-6"/>
    <n v="95444"/>
    <s v="Bayreuth"/>
    <n v="14"/>
    <s v="BD"/>
    <x v="2"/>
    <x v="2"/>
    <n v="500160"/>
    <s v="Mitte"/>
    <s v="Badstübner"/>
    <s v="DO"/>
    <s v="W1"/>
  </r>
  <r>
    <n v="121192"/>
    <s v="dm Bayreuth 1779"/>
    <s v="D323 1779"/>
    <s v="Friedrich-von-Schiller-Str. 35"/>
    <n v="95444"/>
    <s v="Bayreuth"/>
    <n v="7"/>
    <s v="ABCD"/>
    <x v="2"/>
    <x v="2"/>
    <n v="500160"/>
    <s v="Mitte"/>
    <s v="Badstübner"/>
    <s v="DO"/>
    <s v="G"/>
  </r>
  <r>
    <n v="126972"/>
    <s v="dm Bayreuth 3066"/>
    <s v="D57I 3066"/>
    <s v="Otto-Hahn-Straße 1b"/>
    <n v="95447"/>
    <s v="Bayreuth"/>
    <n v="7"/>
    <s v="ABCD"/>
    <x v="2"/>
    <x v="2"/>
    <n v="500160"/>
    <s v="Mitte"/>
    <s v="Badstübner"/>
    <s v="DO"/>
    <s v="G"/>
  </r>
  <r>
    <n v="123807"/>
    <s v="Kaufland Bayreuth"/>
    <n v="4360"/>
    <s v="Weiherstraße 27"/>
    <n v="95448"/>
    <s v="Bayreuth"/>
    <n v="14"/>
    <s v="BD"/>
    <x v="2"/>
    <x v="2"/>
    <n v="500160"/>
    <s v="Mitte"/>
    <s v="Badstübner"/>
    <s v="DO"/>
    <s v="W1"/>
  </r>
  <r>
    <n v="121072"/>
    <s v="dm Bayreuth 1630"/>
    <s v="D2JM 1630"/>
    <s v="Nürnberger Straße 3c"/>
    <n v="95448"/>
    <s v="Bayreuth"/>
    <n v="7"/>
    <s v="ABCD"/>
    <x v="2"/>
    <x v="2"/>
    <n v="500160"/>
    <s v="Mitte"/>
    <s v="Badstübner"/>
    <s v="DO"/>
    <s v="G"/>
  </r>
  <r>
    <n v="121472"/>
    <s v="dm Bayreuth 2149"/>
    <s v="D3HD 2149"/>
    <s v="Bernecker Straße 41"/>
    <n v="95448"/>
    <s v="Bayreuth"/>
    <n v="7"/>
    <s v="ABCD"/>
    <x v="2"/>
    <x v="2"/>
    <n v="500160"/>
    <s v="Mitte"/>
    <s v="Badstübner"/>
    <s v="DO"/>
    <s v="G"/>
  </r>
  <r>
    <n v="121536"/>
    <s v="dm Kemnath 2269"/>
    <s v="D3MD 2269"/>
    <s v="Röntgenstraße 30"/>
    <n v="95478"/>
    <s v="Kemnath"/>
    <n v="7"/>
    <s v="ABCD"/>
    <x v="2"/>
    <x v="2"/>
    <n v="500160"/>
    <s v="Mitte"/>
    <s v="Badstübner"/>
    <s v="DO"/>
    <s v="G"/>
  </r>
  <r>
    <n v="120741"/>
    <s v="dm Himmelkron 1247"/>
    <s v="D23N 1247"/>
    <s v="Bayreuther Straße 1"/>
    <n v="95502"/>
    <s v="Himmelkron"/>
    <n v="7"/>
    <s v="ABCD"/>
    <x v="2"/>
    <x v="2"/>
    <n v="500160"/>
    <s v="Mitte"/>
    <s v="Badstübner"/>
    <s v="DO"/>
    <s v="G"/>
  </r>
  <r>
    <n v="127270"/>
    <s v="Kaufland Marktredewitz"/>
    <n v="1993"/>
    <s v="Bayreuther Straße 15"/>
    <n v="95615"/>
    <s v="Marktredewitz"/>
    <n v="28"/>
    <s v="C"/>
    <x v="2"/>
    <x v="2"/>
    <n v="500160"/>
    <s v="Mitte"/>
    <s v="Badstübner"/>
    <s v="DO"/>
    <s v="W4-4"/>
  </r>
  <r>
    <n v="123389"/>
    <s v="dm Marktredwitz 2535"/>
    <s v="D49F 2535"/>
    <s v="Wölsauerstr. 35b"/>
    <n v="95615"/>
    <s v="Marktredwitz"/>
    <n v="7"/>
    <s v="ABCD"/>
    <x v="2"/>
    <x v="2"/>
    <n v="500160"/>
    <s v="Mitte"/>
    <s v="Badstübner"/>
    <s v="DO"/>
    <s v="G"/>
  </r>
  <r>
    <n v="124199"/>
    <s v="dm Wunsiedel 2806"/>
    <s v="D4KM 2806"/>
    <s v="Egerstraße 129"/>
    <n v="95632"/>
    <s v="Wunsiedel"/>
    <n v="7"/>
    <s v="ABCD"/>
    <x v="2"/>
    <x v="2"/>
    <n v="500160"/>
    <s v="Mitte"/>
    <s v="Badstübner"/>
    <s v="DO"/>
    <s v="G"/>
  </r>
  <r>
    <n v="121897"/>
    <s v="dm Tirschenreuth 2346"/>
    <s v="D41I 2346"/>
    <s v="Äußere Regensburger Str. 81"/>
    <n v="95643"/>
    <s v="Tirschenreuth"/>
    <n v="7"/>
    <s v="ABCD"/>
    <x v="2"/>
    <x v="2"/>
    <n v="500160"/>
    <s v="Mitte"/>
    <s v="Badstübner"/>
    <s v="DO"/>
    <s v="G"/>
  </r>
  <r>
    <n v="121749"/>
    <s v="dm Waldsassen"/>
    <s v="D42H 2369"/>
    <s v="An der Tongrube 2"/>
    <n v="95652"/>
    <s v="Waldsassen"/>
    <n v="14"/>
    <s v="BD"/>
    <x v="2"/>
    <x v="2"/>
    <n v="500160"/>
    <s v="Mitte"/>
    <s v="Badstübner"/>
    <s v="DO"/>
    <s v="W2"/>
  </r>
  <r>
    <n v="127772"/>
    <s v="dm München "/>
    <s v="D57M 3070"/>
    <s v="Mahatma-Gandhi-Platz 5"/>
    <n v="76863"/>
    <s v="München"/>
    <n v="14"/>
    <s v="BD"/>
    <x v="0"/>
    <x v="3"/>
    <n v="302061"/>
    <s v="Süd"/>
    <s v="Ströhle"/>
    <s v="MO"/>
    <s v="W1"/>
  </r>
  <r>
    <n v="120181"/>
    <s v="dm München 0325"/>
    <s v="D0DD 325"/>
    <s v="Augustenstraße 67"/>
    <n v="80333"/>
    <s v="München"/>
    <n v="14"/>
    <s v="BD"/>
    <x v="2"/>
    <x v="3"/>
    <n v="302061"/>
    <s v="Süd"/>
    <s v="Ströhle"/>
    <s v="DO"/>
    <s v="W1"/>
  </r>
  <r>
    <n v="121345"/>
    <s v="dm München 1972"/>
    <s v="D3A4 1972"/>
    <s v="Dachauer Straße 92"/>
    <n v="80335"/>
    <s v="München"/>
    <n v="7"/>
    <s v="ABCD"/>
    <x v="2"/>
    <x v="3"/>
    <n v="302061"/>
    <s v="Süd"/>
    <s v="Ströhle"/>
    <s v="DO"/>
    <s v="G"/>
  </r>
  <r>
    <n v="121020"/>
    <s v="dm München 1566"/>
    <s v="D2H6 1566"/>
    <s v="Rotkreuzplatz 1"/>
    <n v="80634"/>
    <s v="München"/>
    <n v="7"/>
    <s v="ABCD"/>
    <x v="3"/>
    <x v="3"/>
    <n v="302061"/>
    <s v="Süd"/>
    <s v="Ströhle"/>
    <s v="MI"/>
    <s v="G"/>
  </r>
  <r>
    <n v="121483"/>
    <s v="dm München 2162"/>
    <s v="D3I2 2162"/>
    <s v="Nymphenburger Straße 81"/>
    <n v="80636"/>
    <s v="München"/>
    <n v="7"/>
    <s v="ABCD"/>
    <x v="2"/>
    <x v="3"/>
    <n v="302061"/>
    <s v="Süd"/>
    <s v="Ströhle"/>
    <s v="DO"/>
    <s v="G"/>
  </r>
  <r>
    <n v="130212"/>
    <s v="Edeka Hasan Jusufi e.K."/>
    <m/>
    <s v="Erika-Mann-Straße 68"/>
    <n v="80636"/>
    <s v="München"/>
    <m/>
    <s v="E"/>
    <x v="0"/>
    <x v="3"/>
    <n v="302061"/>
    <s v="Süd"/>
    <s v="Ströhle"/>
    <s v="MO"/>
    <m/>
  </r>
  <r>
    <n v="121351"/>
    <s v="dm München 1980"/>
    <s v="D3AC 1980"/>
    <s v="Friedenheimer Brücke 23"/>
    <n v="80639"/>
    <s v="München"/>
    <n v="14"/>
    <s v="AC"/>
    <x v="3"/>
    <x v="3"/>
    <n v="302061"/>
    <s v="Süd"/>
    <s v="Ströhle"/>
    <s v="MI"/>
    <s v="W2"/>
  </r>
  <r>
    <n v="151113"/>
    <s v="Euroshop München 43113"/>
    <n v="43113"/>
    <s v="Fürstenrieder Straße 61"/>
    <n v="80686"/>
    <s v="München"/>
    <n v="28"/>
    <s v="B"/>
    <x v="0"/>
    <x v="3"/>
    <n v="302061"/>
    <s v="Süd"/>
    <s v="Ströhle"/>
    <s v="MO"/>
    <s v="W4-3"/>
  </r>
  <r>
    <n v="121237"/>
    <s v="dm München  1830"/>
    <s v="D346 1830"/>
    <s v="Fürstenrieder Straße 51"/>
    <n v="80686"/>
    <s v="München"/>
    <n v="7"/>
    <s v="ABCD"/>
    <x v="0"/>
    <x v="3"/>
    <n v="302061"/>
    <s v="Süd"/>
    <s v="Ströhle"/>
    <s v="MO"/>
    <s v="G"/>
  </r>
  <r>
    <n v="126514"/>
    <s v="dm München 2962 "/>
    <s v="D53A 2962"/>
    <s v="Tübinger Straße 3e"/>
    <n v="80686"/>
    <s v="München"/>
    <n v="14"/>
    <s v="BD"/>
    <x v="2"/>
    <x v="3"/>
    <n v="302061"/>
    <s v="Süd"/>
    <s v="Ströhle"/>
    <s v="DO"/>
    <s v="W2"/>
  </r>
  <r>
    <n v="151203"/>
    <s v="EuroShop München 43376"/>
    <n v="43376"/>
    <s v="Schleißheimer Straße 129"/>
    <n v="80797"/>
    <s v="München"/>
    <n v="28"/>
    <s v="B"/>
    <x v="0"/>
    <x v="3"/>
    <n v="302061"/>
    <s v="Süd"/>
    <s v="Ströhle"/>
    <s v="MO"/>
    <s v="W4-3"/>
  </r>
  <r>
    <n v="151204"/>
    <s v="EuroShop München 43369"/>
    <n v="43369"/>
    <s v="Hohenzollernstraße 60"/>
    <n v="80801"/>
    <s v="München"/>
    <n v="28"/>
    <s v="C"/>
    <x v="0"/>
    <x v="3"/>
    <n v="302061"/>
    <s v="Süd"/>
    <s v="Ströhle"/>
    <s v="MO"/>
    <s v="W4-4"/>
  </r>
  <r>
    <n v="120211"/>
    <s v="dm München 0389"/>
    <s v="D0G5 389"/>
    <s v="Hohenzollernstraße 48"/>
    <n v="80801"/>
    <s v="München"/>
    <n v="14"/>
    <s v="BD"/>
    <x v="0"/>
    <x v="3"/>
    <n v="302061"/>
    <s v="Süd"/>
    <s v="Ströhle"/>
    <s v="MO"/>
    <s v="W1"/>
  </r>
  <r>
    <n v="121092"/>
    <s v="dm München 1652"/>
    <s v="D2KK 1652"/>
    <s v="Münchner Freiheit 7"/>
    <n v="80802"/>
    <s v="München"/>
    <n v="7"/>
    <s v="ABCD"/>
    <x v="0"/>
    <x v="3"/>
    <n v="302061"/>
    <s v="Süd"/>
    <s v="Ströhle"/>
    <s v="MO"/>
    <s v="G"/>
  </r>
  <r>
    <n v="122290"/>
    <s v="dm München"/>
    <s v="D44A 2410"/>
    <s v="Leopoldstr. 23"/>
    <n v="80802"/>
    <s v="München"/>
    <n v="7"/>
    <s v="ABCD"/>
    <x v="0"/>
    <x v="3"/>
    <n v="302061"/>
    <s v="Süd"/>
    <s v="Ströhle"/>
    <s v="MO"/>
    <s v="G"/>
  </r>
  <r>
    <n v="124225"/>
    <s v="dm München"/>
    <s v="D4JH 2777"/>
    <s v="Leopoldstraße 158"/>
    <n v="80804"/>
    <s v="München"/>
    <n v="14"/>
    <s v="AC"/>
    <x v="0"/>
    <x v="3"/>
    <n v="302061"/>
    <s v="Süd"/>
    <s v="Ströhle"/>
    <s v="MO"/>
    <s v="W2"/>
  </r>
  <r>
    <n v="130137"/>
    <s v="EDEKA Stadler &amp; Honner"/>
    <m/>
    <s v="Ungererstr. 175"/>
    <n v="80805"/>
    <s v="München"/>
    <m/>
    <s v="E"/>
    <x v="3"/>
    <x v="3"/>
    <n v="302061"/>
    <s v="Süd"/>
    <s v="Ströhle"/>
    <s v="MI"/>
    <s v="E"/>
  </r>
  <r>
    <n v="120511"/>
    <s v="dm München 0939"/>
    <s v="D1F3 939"/>
    <s v="Alfred-Arndt-Straße 1"/>
    <n v="80807"/>
    <s v="München"/>
    <n v="7"/>
    <s v="ABCD"/>
    <x v="4"/>
    <x v="3"/>
    <n v="302061"/>
    <s v="Süd"/>
    <s v="Ströhle"/>
    <s v="FR"/>
    <s v="G"/>
  </r>
  <r>
    <n v="121201"/>
    <s v="dm München 1788"/>
    <s v="D32C 1788"/>
    <s v="Frankfurter Ring 5"/>
    <n v="80807"/>
    <s v="München"/>
    <n v="14"/>
    <s v="BD"/>
    <x v="4"/>
    <x v="3"/>
    <n v="302061"/>
    <s v="Süd"/>
    <s v="Ströhle"/>
    <s v="FR"/>
    <s v="W1"/>
  </r>
  <r>
    <n v="120496"/>
    <s v="dm München 0918"/>
    <s v="D1E6 918"/>
    <s v="Schleißheimer Straße 506"/>
    <n v="80933"/>
    <s v="München"/>
    <n v="14"/>
    <s v="AC"/>
    <x v="4"/>
    <x v="3"/>
    <n v="302061"/>
    <s v="Süd"/>
    <s v="Ströhle"/>
    <s v="FR"/>
    <s v="W2"/>
  </r>
  <r>
    <n v="121995"/>
    <s v="dm München 2414"/>
    <s v="D44E 2414"/>
    <s v="Ingolstädter Str. 170 b"/>
    <n v="80939"/>
    <s v="München"/>
    <n v="7"/>
    <s v="ABCD"/>
    <x v="4"/>
    <x v="3"/>
    <n v="302061"/>
    <s v="Süd"/>
    <s v="Ströhle"/>
    <s v="FR"/>
    <s v="G"/>
  </r>
  <r>
    <n v="122548"/>
    <s v="dm München 2123"/>
    <s v="D3GB 2123"/>
    <s v="Bunzlauer Platz 7"/>
    <n v="80992"/>
    <s v="München"/>
    <n v="7"/>
    <s v="ABCD"/>
    <x v="2"/>
    <x v="3"/>
    <n v="302061"/>
    <s v="Süd"/>
    <s v="Ströhle"/>
    <s v="DO"/>
    <s v="G"/>
  </r>
  <r>
    <n v="123876"/>
    <s v="EuroShop München (OEZ) 43494"/>
    <n v="43494"/>
    <s v="Hanauer Str. 68"/>
    <n v="80993"/>
    <s v="München"/>
    <n v="28"/>
    <s v="A"/>
    <x v="2"/>
    <x v="3"/>
    <n v="302061"/>
    <s v="Süd"/>
    <s v="Ströhle"/>
    <s v="DO"/>
    <s v="W4-2"/>
  </r>
  <r>
    <n v="121453"/>
    <s v="dm München 2124"/>
    <s v="D3GC 2124"/>
    <s v="Hanauer Straße 68"/>
    <n v="80993"/>
    <s v="München"/>
    <n v="7"/>
    <s v="ABCD"/>
    <x v="2"/>
    <x v="3"/>
    <n v="302061"/>
    <s v="Süd"/>
    <s v="Ströhle"/>
    <s v="DO"/>
    <s v="G"/>
  </r>
  <r>
    <n v="130180"/>
    <s v="NK-Süd - München"/>
    <m/>
    <s v="DACHAUER STR. 457"/>
    <n v="80993"/>
    <s v="München"/>
    <m/>
    <s v="E"/>
    <x v="0"/>
    <x v="3"/>
    <n v="302061"/>
    <s v="Süd"/>
    <s v="Ströhle"/>
    <s v="MO"/>
    <m/>
  </r>
  <r>
    <n v="130330"/>
    <s v="E center"/>
    <m/>
    <s v="München "/>
    <n v="80993"/>
    <s v="Hanauer Str. 68"/>
    <s v="Zusage !"/>
    <s v="E"/>
    <x v="0"/>
    <x v="3"/>
    <n v="302061"/>
    <s v="Süd"/>
    <s v="Ströhle"/>
    <s v="MO"/>
    <m/>
  </r>
  <r>
    <n v="130178"/>
    <s v="NK E München-Allach"/>
    <m/>
    <s v="Rhoda-Erdmann-Str. 11"/>
    <n v="80997"/>
    <s v="München"/>
    <m/>
    <s v="E"/>
    <x v="0"/>
    <x v="3"/>
    <n v="302061"/>
    <s v="Süd"/>
    <s v="Ströhle"/>
    <s v="MO"/>
    <m/>
  </r>
  <r>
    <n v="121202"/>
    <s v="dm München 1789"/>
    <s v="D32D 1789"/>
    <s v="Georg-Reismüller-Straße 28a"/>
    <n v="80999"/>
    <s v="München"/>
    <n v="7"/>
    <s v="ABCD"/>
    <x v="2"/>
    <x v="3"/>
    <n v="302061"/>
    <s v="Süd"/>
    <s v="Ströhle"/>
    <s v="DO"/>
    <s v="G"/>
  </r>
  <r>
    <n v="120533"/>
    <s v="dm München 0969"/>
    <s v="D1G9 969"/>
    <s v="Landsberger Strasse 515"/>
    <n v="81241"/>
    <s v="München"/>
    <n v="7"/>
    <s v="ABCD"/>
    <x v="3"/>
    <x v="3"/>
    <n v="302061"/>
    <s v="Süd"/>
    <s v="Ströhle"/>
    <s v="MI"/>
    <s v="G"/>
  </r>
  <r>
    <n v="121217"/>
    <s v="dm München 1806"/>
    <s v="D336 1806"/>
    <s v="Pasinger Bahnhofsplatz 5"/>
    <n v="81241"/>
    <s v="München"/>
    <n v="7"/>
    <s v="ABCD"/>
    <x v="3"/>
    <x v="3"/>
    <n v="302061"/>
    <s v="Süd"/>
    <s v="Ströhle"/>
    <s v="MI"/>
    <s v="G"/>
  </r>
  <r>
    <n v="121444"/>
    <s v="dm München 2108"/>
    <s v="D3FK 2108"/>
    <s v="Heimburgstraße 9-15"/>
    <n v="81243"/>
    <s v="München"/>
    <n v="7"/>
    <s v="ABCD"/>
    <x v="2"/>
    <x v="3"/>
    <n v="302061"/>
    <s v="Süd"/>
    <s v="Ströhle"/>
    <s v="DO"/>
    <s v="G"/>
  </r>
  <r>
    <n v="120739"/>
    <s v="dm München 1245"/>
    <s v="D23L 1245"/>
    <s v="Boschetsrieder Straße 72"/>
    <n v="81379"/>
    <s v="München"/>
    <n v="7"/>
    <s v="ABCD"/>
    <x v="3"/>
    <x v="3"/>
    <n v="302061"/>
    <s v="Süd"/>
    <s v="Ströhle"/>
    <s v="MI"/>
    <s v="G"/>
  </r>
  <r>
    <n v="123305"/>
    <s v="dm München 1882"/>
    <s v="D36A 1882"/>
    <s v="Kistlerhofstr. 154"/>
    <n v="81379"/>
    <s v="München"/>
    <n v="7"/>
    <s v="ABCD"/>
    <x v="3"/>
    <x v="3"/>
    <n v="302061"/>
    <s v="Süd"/>
    <s v="Ströhle"/>
    <s v="MI"/>
    <s v="G"/>
  </r>
  <r>
    <n v="120148"/>
    <s v="dm München 0280"/>
    <s v="D0BG 280"/>
    <s v="Forstenrieder Allee 61"/>
    <n v="81476"/>
    <s v="München"/>
    <n v="7"/>
    <s v="ABCD"/>
    <x v="3"/>
    <x v="3"/>
    <n v="302061"/>
    <s v="Süd"/>
    <s v="Ströhle"/>
    <s v="MI"/>
    <s v="G"/>
  </r>
  <r>
    <n v="121565"/>
    <s v="dm München 2372"/>
    <s v="D42K 2372"/>
    <s v="Freischützstraße 20"/>
    <n v="81927"/>
    <s v="München"/>
    <n v="7"/>
    <s v="ABCD"/>
    <x v="4"/>
    <x v="3"/>
    <n v="302061"/>
    <s v="Süd"/>
    <s v="Ströhle"/>
    <s v="FR"/>
    <s v="G"/>
  </r>
  <r>
    <n v="125975"/>
    <s v="dm München 2961"/>
    <s v="D539 2961"/>
    <s v="Maria-Nindl-Platz 2"/>
    <n v="81927"/>
    <s v="München"/>
    <n v="14"/>
    <s v="BD"/>
    <x v="4"/>
    <x v="3"/>
    <n v="302061"/>
    <s v="Süd"/>
    <s v="Ströhle"/>
    <s v="FR"/>
    <s v="W1"/>
  </r>
  <r>
    <n v="130173"/>
    <s v="Sanetra OHG"/>
    <m/>
    <s v="Burgauerstraße 200"/>
    <n v="81929"/>
    <s v="München Daglfing"/>
    <m/>
    <s v="E"/>
    <x v="1"/>
    <x v="3"/>
    <n v="302061"/>
    <s v="Süd"/>
    <s v="Ströhle"/>
    <s v="DI"/>
    <s v="E"/>
  </r>
  <r>
    <n v="123308"/>
    <s v="dm Neuried 2575"/>
    <s v="D4B7 2575"/>
    <s v="Hainbuchenring 15"/>
    <n v="82061"/>
    <s v="Neuried"/>
    <n v="7"/>
    <s v="ABCD"/>
    <x v="3"/>
    <x v="3"/>
    <n v="302061"/>
    <s v="Süd"/>
    <s v="Ströhle"/>
    <s v="MI"/>
    <s v="G"/>
  </r>
  <r>
    <n v="130181"/>
    <s v="Edeka"/>
    <m/>
    <s v="Hainbuchenring 29"/>
    <n v="82061"/>
    <s v="Neuried"/>
    <s v="Zusage !"/>
    <s v="E"/>
    <x v="4"/>
    <x v="3"/>
    <n v="302061"/>
    <s v="Süd"/>
    <s v="Ströhle"/>
    <s v="FR"/>
    <m/>
  </r>
  <r>
    <n v="120477"/>
    <s v="dm Dachau 0895"/>
    <s v="D1D7 895"/>
    <s v="Münchner Straße 32"/>
    <n v="85221"/>
    <s v="Dachau"/>
    <n v="7"/>
    <s v="ABCD"/>
    <x v="0"/>
    <x v="3"/>
    <n v="302061"/>
    <s v="Süd"/>
    <s v="Ströhle"/>
    <s v="MO"/>
    <s v="G"/>
  </r>
  <r>
    <n v="121088"/>
    <s v="dm Dachau 1648"/>
    <s v="D2KG 1648"/>
    <s v="Wettersteinring 7"/>
    <n v="85221"/>
    <s v="Dachau"/>
    <n v="7"/>
    <s v="ABCD"/>
    <x v="0"/>
    <x v="3"/>
    <n v="302061"/>
    <s v="Süd"/>
    <s v="Ströhle"/>
    <s v="MO"/>
    <s v="G"/>
  </r>
  <r>
    <n v="123404"/>
    <s v="dm Dachau"/>
    <s v="D4GF 2703"/>
    <s v="Kopernikusstr. 2"/>
    <n v="85221"/>
    <s v="Dachau"/>
    <n v="7"/>
    <s v="ABCD"/>
    <x v="0"/>
    <x v="3"/>
    <n v="302061"/>
    <s v="Süd"/>
    <s v="Ströhle"/>
    <s v="MO"/>
    <s v="G"/>
  </r>
  <r>
    <n v="126294"/>
    <s v="dm Markt Indersdorf"/>
    <s v="D544 2980"/>
    <s v="Gewerbestraße 4"/>
    <n v="85229"/>
    <s v="Markt Indersdorf"/>
    <n v="14"/>
    <s v="AC"/>
    <x v="0"/>
    <x v="3"/>
    <n v="302061"/>
    <s v="Süd"/>
    <s v="Ströhle"/>
    <s v="MO"/>
    <s v="W2"/>
  </r>
  <r>
    <n v="130201"/>
    <s v="NK E Markt Indersdorf"/>
    <m/>
    <s v="Gewerbestr. 15-19"/>
    <n v="85229"/>
    <s v="Markt Indersdorf"/>
    <s v="Zusage !"/>
    <s v="E"/>
    <x v="3"/>
    <x v="3"/>
    <n v="302061"/>
    <s v="Süd"/>
    <s v="Ströhle"/>
    <s v="MI"/>
    <s v="E"/>
  </r>
  <r>
    <n v="120201"/>
    <s v="dm Pfaffenhofen a.d. Ilm 0367"/>
    <s v="D0F7 367"/>
    <s v="Joseph-Fraunhofer-Straße 24B"/>
    <n v="85276"/>
    <s v="Pfaffenhofen a.d. Ilm"/>
    <n v="7"/>
    <s v="ABCD"/>
    <x v="0"/>
    <x v="3"/>
    <n v="302061"/>
    <s v="Süd"/>
    <s v="Ströhle"/>
    <s v="MO"/>
    <s v="G"/>
  </r>
  <r>
    <n v="121917"/>
    <s v="dm Karlsfeld"/>
    <s v="D1K6 1062"/>
    <s v="Münchner Straße 140"/>
    <n v="85757"/>
    <s v="Karlsfeld"/>
    <n v="7"/>
    <s v="ABCD"/>
    <x v="0"/>
    <x v="3"/>
    <n v="302061"/>
    <s v="Süd"/>
    <s v="Ströhle"/>
    <s v="MO"/>
    <s v="G"/>
  </r>
  <r>
    <n v="120689"/>
    <s v="dm Oberschleißheim 1172"/>
    <s v="D20K 1172"/>
    <s v="Sonnenstraße 15"/>
    <n v="85764"/>
    <s v="Oberschleißheim"/>
    <n v="7"/>
    <s v="ABCD"/>
    <x v="0"/>
    <x v="3"/>
    <n v="302061"/>
    <s v="Süd"/>
    <s v="Ströhle"/>
    <s v="MO"/>
    <s v="G"/>
  </r>
  <r>
    <n v="121393"/>
    <s v="dm Schrobenhausen"/>
    <s v="D3CL 2037"/>
    <s v="Bürgermeister-Götz-Straße 24"/>
    <n v="86529"/>
    <s v="Schrobenhausen"/>
    <n v="7"/>
    <s v="ABCD"/>
    <x v="0"/>
    <x v="3"/>
    <n v="302061"/>
    <s v="Süd"/>
    <s v="Ströhle"/>
    <s v="MO"/>
    <s v="G"/>
  </r>
  <r>
    <n v="130116"/>
    <s v="E-CENTER"/>
    <m/>
    <s v="AUGSBURGER STR.45"/>
    <n v="86529"/>
    <s v="SCHROBENHAUSEN"/>
    <s v="Zusage !"/>
    <s v="E"/>
    <x v="3"/>
    <x v="3"/>
    <n v="302061"/>
    <s v="Süd"/>
    <s v="Ströhle"/>
    <s v="MI"/>
    <s v="E"/>
  </r>
  <r>
    <n v="121235"/>
    <s v="dm Aichach 1828"/>
    <s v="D344 1828"/>
    <s v="Augsburger Straße 25"/>
    <n v="86551"/>
    <s v="Aichach"/>
    <n v="7"/>
    <s v="ABCD"/>
    <x v="0"/>
    <x v="3"/>
    <n v="302061"/>
    <s v="Süd"/>
    <s v="Ströhle"/>
    <s v="MO"/>
    <s v="G"/>
  </r>
  <r>
    <n v="130107"/>
    <s v="EDEKA AKTIV-MARKT"/>
    <m/>
    <s v="HAUPTSTR. 16"/>
    <n v="86447"/>
    <s v="AINDLING"/>
    <s v="Zusage !"/>
    <s v="E"/>
    <x v="2"/>
    <x v="3"/>
    <n v="302061"/>
    <s v="Süd"/>
    <s v="Ströhle"/>
    <s v="DO"/>
    <m/>
  </r>
  <r>
    <n v="127836"/>
    <s v="EuroShop Köln"/>
    <n v="43171"/>
    <s v="Hohestr. 103"/>
    <n v="50667"/>
    <s v="Köln"/>
    <n v="28"/>
    <s v="A"/>
    <x v="0"/>
    <x v="4"/>
    <n v="302583"/>
    <s v="West Nord (alt Nord)"/>
    <s v="Stickelmayer"/>
    <s v="MO"/>
    <s v="W4-2"/>
  </r>
  <r>
    <n v="124535"/>
    <s v="EuroShop Köln"/>
    <n v="43532"/>
    <s v="Krebsgasse 14-16"/>
    <n v="50667"/>
    <s v="Köln"/>
    <n v="28"/>
    <s v="C"/>
    <x v="1"/>
    <x v="4"/>
    <n v="302583"/>
    <s v="West Süd (Alt Nord)"/>
    <s v="Drießen"/>
    <s v="DI"/>
    <s v="W4-4"/>
  </r>
  <r>
    <n v="120314"/>
    <s v="dm Köln 0582"/>
    <s v="D106 582"/>
    <s v="Gürzenichstraße 6-16"/>
    <n v="50667"/>
    <s v="Köln"/>
    <n v="7"/>
    <s v="ABCD"/>
    <x v="0"/>
    <x v="4"/>
    <n v="302583"/>
    <s v="West Süd (Alt Nord)"/>
    <s v="Drießen"/>
    <s v="MO"/>
    <s v="G"/>
  </r>
  <r>
    <n v="120359"/>
    <s v="dm Köln  0658"/>
    <s v="D13A 658"/>
    <s v="Neumarkt 2-4"/>
    <n v="50667"/>
    <s v="Köln"/>
    <n v="14"/>
    <s v="BD"/>
    <x v="1"/>
    <x v="4"/>
    <n v="302583"/>
    <s v="West Süd (Alt Nord)"/>
    <s v="Drießen"/>
    <s v="DI"/>
    <s v="W1"/>
  </r>
  <r>
    <n v="121170"/>
    <s v="dm Köln  1755"/>
    <s v="D313 1755"/>
    <s v="Neumarkt 35-37"/>
    <n v="50667"/>
    <s v="Köln"/>
    <n v="7"/>
    <s v="ABCD"/>
    <x v="1"/>
    <x v="4"/>
    <n v="302583"/>
    <s v="West Süd (Alt Nord)"/>
    <s v="Drießen"/>
    <s v="DI"/>
    <s v="G"/>
  </r>
  <r>
    <n v="121511"/>
    <s v="dm Köln  2221"/>
    <s v="D3KD 2221"/>
    <s v="Minoritenstraße 1"/>
    <n v="50667"/>
    <s v="Köln"/>
    <n v="7"/>
    <s v="ABCD"/>
    <x v="0"/>
    <x v="4"/>
    <n v="302583"/>
    <s v="West Süd (Alt Nord)"/>
    <s v="Drießen"/>
    <s v="MO"/>
    <s v="G"/>
  </r>
  <r>
    <n v="122396"/>
    <s v="dm Köln 2459"/>
    <s v="D46B 2459"/>
    <s v="Hohe Strasse 73-75"/>
    <n v="50667"/>
    <s v="Köln"/>
    <n v="7"/>
    <s v="ABCD"/>
    <x v="0"/>
    <x v="4"/>
    <n v="302583"/>
    <s v="West Süd (Alt Nord)"/>
    <s v="Drießen"/>
    <s v="MO"/>
    <s v="G"/>
  </r>
  <r>
    <n v="123230"/>
    <s v="dm Köln 2603"/>
    <s v="D4CB 2603"/>
    <s v="Breite Str. 103-105 Teilfläche K-Town"/>
    <n v="50667"/>
    <s v="Köln"/>
    <n v="7"/>
    <s v="ABCD"/>
    <x v="1"/>
    <x v="4"/>
    <n v="302583"/>
    <s v="West Süd (Alt Nord)"/>
    <s v="Drießen"/>
    <s v="DI"/>
    <s v="G"/>
  </r>
  <r>
    <n v="120621"/>
    <s v="dm Köln  1091"/>
    <s v="D1LB 1091"/>
    <s v="Neusser Straße 10-12"/>
    <n v="50670"/>
    <s v="Köln"/>
    <n v="7"/>
    <s v="ABCD"/>
    <x v="0"/>
    <x v="4"/>
    <n v="302583"/>
    <s v="West Süd (Alt Nord)"/>
    <s v="Drießen"/>
    <s v="MO"/>
    <s v="G"/>
  </r>
  <r>
    <n v="123703"/>
    <s v="dm Köln 2449"/>
    <s v="D461 2449"/>
    <s v="Hohenzollernring 58"/>
    <n v="50672"/>
    <s v="Köln"/>
    <n v="7"/>
    <s v="ABCD"/>
    <x v="0"/>
    <x v="4"/>
    <n v="302583"/>
    <s v="West Süd (Alt Nord)"/>
    <s v="Drießen"/>
    <s v="MO"/>
    <s v="G"/>
  </r>
  <r>
    <n v="127028"/>
    <s v="dm Köln 3000"/>
    <s v="D550 3000"/>
    <s v="Hohenstaufenring 30"/>
    <n v="50674"/>
    <s v="Köln"/>
    <n v="7"/>
    <s v="ABCD"/>
    <x v="1"/>
    <x v="4"/>
    <n v="302583"/>
    <s v="West Süd (Alt Nord)"/>
    <s v="Drießen"/>
    <s v="DI"/>
    <s v="G"/>
  </r>
  <r>
    <n v="151086"/>
    <s v="Euroshop Köln 43931"/>
    <n v="43931"/>
    <s v="Severinstraße 7"/>
    <n v="50678"/>
    <s v="Köln"/>
    <n v="28"/>
    <s v="B"/>
    <x v="0"/>
    <x v="4"/>
    <n v="302583"/>
    <s v="West Süd (Alt Nord)"/>
    <s v="Drießen"/>
    <s v="MO"/>
    <s v="W4-3"/>
  </r>
  <r>
    <n v="121153"/>
    <s v="dm Köln  1734"/>
    <s v="D306 1734"/>
    <s v="Severinstraße 154-156"/>
    <n v="50678"/>
    <s v="Köln"/>
    <n v="14"/>
    <s v="BD"/>
    <x v="0"/>
    <x v="4"/>
    <n v="302583"/>
    <s v="West Süd (Alt Nord)"/>
    <s v="Drießen"/>
    <s v="MO"/>
    <s v="W1"/>
  </r>
  <r>
    <n v="123962"/>
    <s v="EuroShop Köln"/>
    <n v="43500"/>
    <s v="Neusser Straße 222"/>
    <n v="50733"/>
    <s v="Köln"/>
    <n v="28"/>
    <s v="D"/>
    <x v="0"/>
    <x v="4"/>
    <n v="302583"/>
    <s v="West Süd (Alt Nord)"/>
    <s v="Drießen"/>
    <s v="MO"/>
    <s v="W4-1"/>
  </r>
  <r>
    <n v="120026"/>
    <s v="dm Köln  0049"/>
    <s v="D021 49"/>
    <s v="Neusser Straße 256"/>
    <n v="50733"/>
    <s v="Köln"/>
    <n v="7"/>
    <s v="ABCD"/>
    <x v="0"/>
    <x v="4"/>
    <n v="302583"/>
    <s v="West Süd (Alt Nord)"/>
    <s v="Drießen"/>
    <s v="MO"/>
    <s v="G"/>
  </r>
  <r>
    <n v="124175"/>
    <s v="dm Köln 2785"/>
    <s v="D4K1 2785"/>
    <s v="Friedrich-Karl-Straße 101"/>
    <n v="50735"/>
    <s v="Köln"/>
    <n v="7"/>
    <s v="ABCD"/>
    <x v="0"/>
    <x v="4"/>
    <n v="302583"/>
    <s v="West Süd (Alt Nord)"/>
    <s v="Drießen"/>
    <s v="MO"/>
    <s v="G"/>
  </r>
  <r>
    <n v="124495"/>
    <s v="Kaufland Köln 4130"/>
    <n v="4130"/>
    <s v="Thebäer Straße 9"/>
    <n v="50823"/>
    <s v="Köln"/>
    <n v="28"/>
    <s v="D"/>
    <x v="0"/>
    <x v="4"/>
    <n v="302583"/>
    <s v="West Süd (Alt Nord)"/>
    <s v="Drießen"/>
    <s v="MO"/>
    <s v="W4-1"/>
  </r>
  <r>
    <n v="151089"/>
    <s v="Euroshop Köln 43866"/>
    <n v="43866"/>
    <s v="Venloer Straße 339"/>
    <n v="50823"/>
    <s v="Köln"/>
    <n v="28"/>
    <s v="A"/>
    <x v="0"/>
    <x v="4"/>
    <n v="302583"/>
    <s v="West Süd (Alt Nord)"/>
    <s v="Drießen"/>
    <s v="MO"/>
    <s v="W4-2"/>
  </r>
  <r>
    <n v="120098"/>
    <s v="dm Köln 0177"/>
    <s v="D079 177"/>
    <s v="Venloer Straße 247"/>
    <n v="50823"/>
    <s v="Köln"/>
    <n v="14"/>
    <s v="BD"/>
    <x v="1"/>
    <x v="4"/>
    <n v="302583"/>
    <s v="West Süd (Alt Nord)"/>
    <s v="Drießen"/>
    <s v="DI"/>
    <s v="W2"/>
  </r>
  <r>
    <n v="120163"/>
    <s v="dm Köln  0300"/>
    <s v="D0CC 300"/>
    <s v="Venloer Straße 310-316"/>
    <n v="50823"/>
    <s v="Köln"/>
    <n v="7"/>
    <s v="ABCD"/>
    <x v="1"/>
    <x v="4"/>
    <n v="302583"/>
    <s v="West Süd (Alt Nord)"/>
    <s v="Drießen"/>
    <s v="DI"/>
    <s v="G"/>
  </r>
  <r>
    <n v="123522"/>
    <s v="dm Köln  0779"/>
    <s v="D18B 779"/>
    <s v="Venloer Str. 601-603"/>
    <n v="50827"/>
    <s v="Köln-Bickendorf"/>
    <n v="7"/>
    <s v="ABCD"/>
    <x v="1"/>
    <x v="4"/>
    <n v="302583"/>
    <s v="West Süd (Alt Nord)"/>
    <s v="Drießen"/>
    <s v="DI"/>
    <s v="G"/>
  </r>
  <r>
    <n v="127905"/>
    <s v="dm Köln"/>
    <s v="D5C9"/>
    <s v="Otto-Hahn-Straße 19"/>
    <n v="50997"/>
    <s v="Köln"/>
    <n v="7"/>
    <s v="ABCD"/>
    <x v="0"/>
    <x v="4"/>
    <n v="302583"/>
    <s v="West Süd (Alt Nord)"/>
    <s v="Drießen"/>
    <s v="MO"/>
    <s v="G"/>
  </r>
  <r>
    <n v="127864"/>
    <s v="dm Köln"/>
    <s v="D5AF"/>
    <s v="Buchheimer Straße 64"/>
    <n v="51063"/>
    <s v="Köln"/>
    <n v="7"/>
    <s v="ABCD"/>
    <x v="1"/>
    <x v="4"/>
    <n v="302583"/>
    <s v="West Süd (Alt Nord)"/>
    <s v="Drießen"/>
    <s v="DI"/>
    <s v="G"/>
  </r>
  <r>
    <n v="123438"/>
    <s v="REWE Friedrich Freidank GmbH &amp; Co."/>
    <m/>
    <s v="Saarlandstr. 76-78"/>
    <n v="44139"/>
    <s v="Dortmund"/>
    <n v="28"/>
    <s v="B"/>
    <x v="4"/>
    <x v="5"/>
    <n v="301741"/>
    <s v="West Nord (alt Nord)"/>
    <s v="Stickelmayer"/>
    <s v="FR"/>
    <m/>
  </r>
  <r>
    <n v="125110"/>
    <s v="Rewe Mankel"/>
    <m/>
    <s v="Planetenfeldstr. 24"/>
    <n v="44149"/>
    <s v="Dortmund"/>
    <n v="28"/>
    <s v="B"/>
    <x v="4"/>
    <x v="5"/>
    <n v="301741"/>
    <s v="West Nord (alt Nord)"/>
    <s v="Stickelmayer"/>
    <s v="FR"/>
    <m/>
  </r>
  <r>
    <n v="124547"/>
    <s v="Rewe Korosec"/>
    <m/>
    <s v="Kirchhörder Str. 54"/>
    <n v="44229"/>
    <s v="Dortmund"/>
    <n v="28"/>
    <s v="B"/>
    <x v="4"/>
    <x v="5"/>
    <n v="301741"/>
    <s v="West Nord (alt Nord)"/>
    <s v="Stickelmayer"/>
    <s v="FR"/>
    <m/>
  </r>
  <r>
    <n v="123381"/>
    <s v="REWE Bas"/>
    <m/>
    <s v="Wittbräucker Str. 51"/>
    <n v="44287"/>
    <s v="Dortmund"/>
    <n v="28"/>
    <s v="B"/>
    <x v="4"/>
    <x v="5"/>
    <n v="301741"/>
    <s v="West Nord (alt Nord)"/>
    <s v="Stickelmayer"/>
    <s v="FR"/>
    <m/>
  </r>
  <r>
    <n v="123415"/>
    <s v="REWE Dortmund Aplerbeck"/>
    <m/>
    <s v="Schwerterstr. 299"/>
    <n v="44287"/>
    <s v="Dortmund"/>
    <n v="28"/>
    <s v="B"/>
    <x v="4"/>
    <x v="5"/>
    <n v="301741"/>
    <s v="West Nord (alt Nord)"/>
    <s v="Stickelmayer"/>
    <s v="FR"/>
    <m/>
  </r>
  <r>
    <n v="123443"/>
    <s v="REWE Friedrich Freidank"/>
    <m/>
    <s v="Am Funkturm 70"/>
    <n v="44309"/>
    <s v="Dortmund"/>
    <n v="28"/>
    <s v="B"/>
    <x v="4"/>
    <x v="5"/>
    <n v="301741"/>
    <s v="West Nord (alt Nord)"/>
    <s v="Stickelmayer"/>
    <s v="FR"/>
    <m/>
  </r>
  <r>
    <n v="123568"/>
    <s v="REWE Weihnacht ex  Dortmund Flughafenstraße"/>
    <m/>
    <s v="Flughafenstr. 147"/>
    <n v="44309"/>
    <s v="Dortmund"/>
    <n v="28"/>
    <s v="B"/>
    <x v="4"/>
    <x v="5"/>
    <n v="301741"/>
    <s v="West Nord (alt Nord)"/>
    <s v="Stickelmayer"/>
    <s v="FR"/>
    <m/>
  </r>
  <r>
    <n v="124533"/>
    <s v="Rewe Thorsten Schulenburg"/>
    <m/>
    <s v="Mackenrothweg 6"/>
    <n v="44328"/>
    <s v="Dortmund"/>
    <n v="28"/>
    <s v="B"/>
    <x v="4"/>
    <x v="5"/>
    <n v="301741"/>
    <s v="West Nord (alt Nord)"/>
    <s v="Stickelmayer"/>
    <s v="FR"/>
    <m/>
  </r>
  <r>
    <n v="123386"/>
    <s v="Rewe Kuhlmann"/>
    <m/>
    <s v="Altenderner Str. 18"/>
    <n v="44329"/>
    <s v="Dortmund"/>
    <n v="28"/>
    <s v="B"/>
    <x v="4"/>
    <x v="5"/>
    <n v="301741"/>
    <s v="West Nord (alt Nord)"/>
    <s v="Stickelmayer"/>
    <s v="FR"/>
    <m/>
  </r>
  <r>
    <n v="123886"/>
    <s v="Rewe von Wantoch"/>
    <m/>
    <s v="Bayrische Str. 155"/>
    <n v="44339"/>
    <s v="Dortmund"/>
    <n v="28"/>
    <s v="B"/>
    <x v="4"/>
    <x v="5"/>
    <n v="301741"/>
    <s v="West Nord (alt Nord)"/>
    <s v="Stickelmayer"/>
    <s v="FR"/>
    <m/>
  </r>
  <r>
    <n v="123521"/>
    <s v="REWE Friedrich Freidank GmbH &amp; Co."/>
    <m/>
    <s v="Am Hohen Teich 27"/>
    <n v="44359"/>
    <s v="Dortmund"/>
    <n v="28"/>
    <s v="B"/>
    <x v="4"/>
    <x v="5"/>
    <n v="301741"/>
    <s v="West Nord (alt Nord)"/>
    <s v="Stickelmayer"/>
    <s v="FR"/>
    <m/>
  </r>
  <r>
    <n v="123416"/>
    <s v="Rewe Seipenbusch"/>
    <m/>
    <s v="Mengeder Str. 413"/>
    <n v="44359"/>
    <s v="Dortmund"/>
    <n v="28"/>
    <s v="B"/>
    <x v="4"/>
    <x v="5"/>
    <n v="301741"/>
    <s v="West Nord (alt Nord)"/>
    <s v="Stickelmayer"/>
    <s v="FR"/>
    <m/>
  </r>
  <r>
    <n v="120160"/>
    <s v="dm Lünen"/>
    <s v="D0C8 296"/>
    <s v="Lange Straße 18"/>
    <n v="44532"/>
    <s v="Lünen"/>
    <n v="7"/>
    <s v="ABCD"/>
    <x v="0"/>
    <x v="5"/>
    <n v="301741"/>
    <s v="West Nord (alt Nord)"/>
    <s v="Stickelmayer"/>
    <s v="MO"/>
    <s v="G"/>
  </r>
  <r>
    <n v="121404"/>
    <s v="dm Lünen"/>
    <s v="D3DH 2057"/>
    <s v="Viktoriastraße 3"/>
    <n v="44532"/>
    <s v="Lünen"/>
    <n v="7"/>
    <s v="ABCD"/>
    <x v="0"/>
    <x v="5"/>
    <n v="301741"/>
    <s v="West Nord (alt Nord)"/>
    <s v="Stickelmayer"/>
    <s v="MO"/>
    <s v="G"/>
  </r>
  <r>
    <n v="123434"/>
    <s v="REWE Christian Ernst"/>
    <m/>
    <s v="Baukelweg 3"/>
    <n v="44532"/>
    <s v="Lünen"/>
    <n v="28"/>
    <s v="B"/>
    <x v="3"/>
    <x v="5"/>
    <n v="301741"/>
    <s v="West Nord (alt Nord)"/>
    <s v="Stickelmayer"/>
    <s v="MI"/>
    <s v="W4-3"/>
  </r>
  <r>
    <n v="121564"/>
    <s v="dm Lünen"/>
    <s v="D425 2357"/>
    <s v="Mengeder Straße 7"/>
    <n v="44536"/>
    <s v="Lünen"/>
    <n v="7"/>
    <s v="ABCD"/>
    <x v="0"/>
    <x v="5"/>
    <n v="301741"/>
    <s v="West Nord (alt Nord)"/>
    <s v="Stickelmayer"/>
    <s v="MO"/>
    <s v="G"/>
  </r>
  <r>
    <n v="123958"/>
    <s v="Euroshop Castrop Rauxel 43496"/>
    <n v="43496"/>
    <s v="Münsterstraße 13"/>
    <n v="44575"/>
    <s v="Castrop Rauxel"/>
    <n v="28"/>
    <s v="C"/>
    <x v="0"/>
    <x v="5"/>
    <n v="301741"/>
    <s v="West Nord (alt Nord)"/>
    <s v="Stickelmayer"/>
    <s v="MO"/>
    <s v="W4-4"/>
  </r>
  <r>
    <n v="120929"/>
    <s v="dm Castrop-Rauxel  1462"/>
    <s v="D2CM 1462"/>
    <s v="Münsterstraße 5"/>
    <n v="44575"/>
    <s v="Castrop-Rauxel"/>
    <n v="7"/>
    <s v="ABCD"/>
    <x v="0"/>
    <x v="5"/>
    <n v="301741"/>
    <s v="West Nord (alt Nord)"/>
    <s v="Stickelmayer"/>
    <s v="MO"/>
    <s v="G"/>
  </r>
  <r>
    <n v="127022"/>
    <s v="dm Castrop-Rauxel 3100"/>
    <s v="D594 3100"/>
    <s v="Siemensstraße 10"/>
    <n v="44579"/>
    <s v="Castrop-Rauxel"/>
    <n v="7"/>
    <s v="ABCD"/>
    <x v="0"/>
    <x v="5"/>
    <n v="301741"/>
    <s v="West Nord (alt Nord)"/>
    <s v="Stickelmayer"/>
    <s v="MO"/>
    <s v="G"/>
  </r>
  <r>
    <n v="120382"/>
    <s v="dm Castrop-Rauxel  0697"/>
    <s v="D151 697"/>
    <s v="Ickerner Straße 56"/>
    <n v="44581"/>
    <s v="Castrop-Rauxel"/>
    <n v="7"/>
    <s v="ABCD"/>
    <x v="0"/>
    <x v="5"/>
    <n v="301741"/>
    <s v="West Nord (alt Nord)"/>
    <s v="Stickelmayer"/>
    <s v="MO"/>
    <s v="G"/>
  </r>
  <r>
    <n v="126513"/>
    <s v="trinkgut Knurra 2"/>
    <m/>
    <s v="Dorstener Str. 365"/>
    <n v="44809"/>
    <s v="Bochum"/>
    <n v="28"/>
    <s v="C"/>
    <x v="4"/>
    <x v="5"/>
    <n v="301741"/>
    <s v="West Nord (alt Nord)"/>
    <s v="Stickelmayer"/>
    <s v="FR"/>
    <s v="W4-4"/>
  </r>
  <r>
    <n v="124614"/>
    <s v="REWE Sliwik"/>
    <m/>
    <s v="Hallostr. 13-15"/>
    <n v="45141"/>
    <s v="Essen"/>
    <n v="28"/>
    <s v="B"/>
    <x v="1"/>
    <x v="5"/>
    <n v="301741"/>
    <s v="West Nord (alt Nord)"/>
    <s v="Stickelmayer"/>
    <s v="DI"/>
    <s v="W4-3"/>
  </r>
  <r>
    <n v="126165"/>
    <s v="Rewe Freidank "/>
    <m/>
    <s v="Bochumer Landstr. 210"/>
    <n v="45276"/>
    <s v="Essen"/>
    <n v="28"/>
    <s v="B"/>
    <x v="1"/>
    <x v="5"/>
    <n v="301741"/>
    <s v="West Nord (alt Nord)"/>
    <s v="Stickelmayer"/>
    <s v="DI"/>
    <s v="W4-3"/>
  </r>
  <r>
    <n v="123966"/>
    <s v="Rewe Essen Karnap"/>
    <m/>
    <s v="Sigambrerweg 2"/>
    <n v="45329"/>
    <s v="Essen"/>
    <n v="28"/>
    <s v="B"/>
    <x v="1"/>
    <x v="5"/>
    <n v="301741"/>
    <s v="West Nord (alt Nord)"/>
    <s v="Stickelmayer"/>
    <s v="DI"/>
    <s v="W4-3"/>
  </r>
  <r>
    <n v="120551"/>
    <s v="dm Recklinghausen  1011"/>
    <s v="D1I3 1011"/>
    <s v="Markt 1"/>
    <n v="45657"/>
    <s v="Recklinghausen"/>
    <n v="7"/>
    <s v="ABCD"/>
    <x v="0"/>
    <x v="5"/>
    <n v="301741"/>
    <s v="West Nord (alt Nord)"/>
    <s v="Stickelmayer"/>
    <s v="MO"/>
    <s v="G"/>
  </r>
  <r>
    <n v="121904"/>
    <s v="dm Recklinghausen  1987"/>
    <s v="D3AJ 1987"/>
    <s v="Löhrhof 1"/>
    <n v="45657"/>
    <s v="Recklinghausen"/>
    <n v="7"/>
    <s v="ABCD"/>
    <x v="0"/>
    <x v="5"/>
    <n v="301741"/>
    <s v="West Nord (alt Nord)"/>
    <s v="Stickelmayer"/>
    <s v="MO"/>
    <s v="G"/>
  </r>
  <r>
    <n v="123437"/>
    <s v="REWE Kramer GmbH &amp; Co."/>
    <m/>
    <s v="Oerweg 89a"/>
    <n v="45657"/>
    <s v="Recklinghausen"/>
    <n v="28"/>
    <s v="B"/>
    <x v="0"/>
    <x v="5"/>
    <n v="301741"/>
    <s v="West Nord (alt Nord)"/>
    <s v="Stickelmayer"/>
    <s v="MO"/>
    <s v="W4-3"/>
  </r>
  <r>
    <n v="120596"/>
    <s v="dm Recklinghausen  1059"/>
    <s v="D1K3 1059"/>
    <s v="Bochumer Straße 138"/>
    <n v="45661"/>
    <s v="Recklinghausen"/>
    <n v="7"/>
    <s v="ABCD"/>
    <x v="0"/>
    <x v="5"/>
    <n v="301741"/>
    <s v="West Nord (alt Nord)"/>
    <s v="Stickelmayer"/>
    <s v="MO"/>
    <s v="G"/>
  </r>
  <r>
    <n v="125295"/>
    <s v="Marktkauf Knödgen KG"/>
    <m/>
    <s v="Castroper Str. 124"/>
    <n v="45665"/>
    <s v="Recklinghausen"/>
    <n v="28"/>
    <s v="B"/>
    <x v="0"/>
    <x v="5"/>
    <n v="301741"/>
    <s v="West Nord (alt Nord)"/>
    <s v="Stickelmayer"/>
    <s v="MO"/>
    <s v="W4-3"/>
  </r>
  <r>
    <n v="120264"/>
    <s v="dm Herten  0508"/>
    <s v="D0L4 508"/>
    <s v="Hermannstraße 9"/>
    <n v="45699"/>
    <s v="Herten"/>
    <n v="7"/>
    <s v="ABCD"/>
    <x v="0"/>
    <x v="5"/>
    <n v="301741"/>
    <s v="West Nord (alt Nord)"/>
    <s v="Stickelmayer"/>
    <s v="MO"/>
    <s v="G"/>
  </r>
  <r>
    <n v="124334"/>
    <s v="dm Herten 2689"/>
    <s v="D4G1 2689"/>
    <s v="Zum alten Schacht 6"/>
    <n v="45699"/>
    <s v="Herten"/>
    <n v="7"/>
    <s v="ABCD"/>
    <x v="0"/>
    <x v="5"/>
    <n v="301741"/>
    <s v="West Nord (alt Nord)"/>
    <s v="Stickelmayer"/>
    <s v="MO"/>
    <s v="G"/>
  </r>
  <r>
    <n v="121326"/>
    <s v="dm Datteln  1953"/>
    <s v="D399 1953"/>
    <s v="Neumarkt 5"/>
    <n v="45711"/>
    <s v="Datteln"/>
    <n v="7"/>
    <s v="ABCD"/>
    <x v="0"/>
    <x v="5"/>
    <n v="301741"/>
    <s v="West Nord (alt Nord)"/>
    <s v="Stickelmayer"/>
    <s v="MO"/>
    <s v="G"/>
  </r>
  <r>
    <n v="126612"/>
    <s v="dm Waltrop"/>
    <s v="D553 3003"/>
    <s v="Bahnhofstraße 20 a-e"/>
    <n v="45731"/>
    <s v="Waltrop"/>
    <n v="7"/>
    <s v="ABCD"/>
    <x v="0"/>
    <x v="5"/>
    <n v="301741"/>
    <s v="West Nord (alt Nord)"/>
    <s v="Stickelmayer"/>
    <s v="MO"/>
    <s v="G"/>
  </r>
  <r>
    <n v="124056"/>
    <s v="dm Oer-Erkenschwick 2722"/>
    <s v="D4HA 2722"/>
    <s v="Stimbergstraße 134"/>
    <n v="45739"/>
    <s v="Oer-Erkenschwick"/>
    <n v="7"/>
    <s v="ABCD"/>
    <x v="0"/>
    <x v="5"/>
    <n v="301741"/>
    <s v="West Nord (alt Nord)"/>
    <s v="Stickelmayer"/>
    <s v="MO"/>
    <s v="G"/>
  </r>
  <r>
    <n v="124615"/>
    <s v="REWE Schüler nur Weihnachten"/>
    <m/>
    <s v="Sankt-Urbanus-Kirchplatz 7"/>
    <n v="45894"/>
    <s v="Gelsenkirchen"/>
    <n v="28"/>
    <s v="B"/>
    <x v="2"/>
    <x v="5"/>
    <n v="301741"/>
    <s v="West Nord (alt Nord)"/>
    <s v="Stickelmayer"/>
    <s v="DO"/>
    <s v="W4-3"/>
  </r>
  <r>
    <n v="127083"/>
    <s v="REWE Gladbeck"/>
    <m/>
    <s v="Wilhelmstr. 30"/>
    <n v="45964"/>
    <s v="Gladbeck"/>
    <n v="28"/>
    <s v="B"/>
    <x v="2"/>
    <x v="5"/>
    <n v="301741"/>
    <s v="West Nord (alt Nord)"/>
    <s v="Stickelmayer"/>
    <s v="DO"/>
    <s v="W4-3"/>
  </r>
  <r>
    <n v="127258"/>
    <s v="Rewe Hendricks"/>
    <m/>
    <s v="Feldhauser Str. 228"/>
    <n v="45966"/>
    <s v="Gladbeck"/>
    <n v="28"/>
    <s v="B"/>
    <x v="2"/>
    <x v="5"/>
    <n v="301741"/>
    <s v="West Nord (alt Nord)"/>
    <s v="Stickelmayer"/>
    <s v="DO"/>
    <s v="W4-3"/>
  </r>
  <r>
    <n v="153233"/>
    <s v="Kaufland Dorsten-Westwall"/>
    <n v="1743"/>
    <s v="Westwall 61"/>
    <n v="46282"/>
    <s v="Dorsten, Mercaden"/>
    <n v="28"/>
    <s v="A"/>
    <x v="0"/>
    <x v="5"/>
    <n v="301741"/>
    <s v="West Nord (alt Nord)"/>
    <s v="Stickelmayer"/>
    <s v="MO"/>
    <s v="W4-2"/>
  </r>
  <r>
    <n v="120398"/>
    <s v="dm Dorsten"/>
    <s v="D181 769"/>
    <s v="Markt 11"/>
    <n v="46282"/>
    <s v="Dorsten"/>
    <n v="7"/>
    <s v="ABCD"/>
    <x v="0"/>
    <x v="5"/>
    <n v="301741"/>
    <s v="West Nord (alt Nord)"/>
    <s v="Stickelmayer"/>
    <s v="MO"/>
    <s v="G"/>
  </r>
  <r>
    <n v="122673"/>
    <s v="dm Dorsten"/>
    <s v="D3KE 2222"/>
    <s v="Händelstraße 155"/>
    <n v="46282"/>
    <s v="Dorsten"/>
    <n v="7"/>
    <s v="ABCD"/>
    <x v="0"/>
    <x v="5"/>
    <n v="301741"/>
    <s v="West Nord (alt Nord)"/>
    <s v="Stickelmayer"/>
    <s v="MO"/>
    <s v="G"/>
  </r>
  <r>
    <n v="127649"/>
    <s v="dm Dorsten"/>
    <s v="D57K 3068"/>
    <s v="Halterner Str. 97"/>
    <n v="46284"/>
    <s v="Dorsten"/>
    <n v="7"/>
    <s v="ABCD"/>
    <x v="0"/>
    <x v="5"/>
    <n v="301741"/>
    <s v="West Nord (alt Nord)"/>
    <s v="Stickelmayer"/>
    <s v="MO"/>
    <s v="G"/>
  </r>
  <r>
    <n v="120288"/>
    <s v="dm Dülmen  0546"/>
    <s v="D0MI 546"/>
    <s v="Hüttenweg 7"/>
    <n v="48249"/>
    <s v="Dülmen"/>
    <n v="7"/>
    <s v="ABCD"/>
    <x v="0"/>
    <x v="5"/>
    <n v="301741"/>
    <s v="West Nord (alt Nord)"/>
    <s v="Stickelmayer"/>
    <s v="MO"/>
    <s v="G"/>
  </r>
  <r>
    <n v="124182"/>
    <s v="dm Dülmen 2674"/>
    <s v="D4FA 2674"/>
    <s v="Overbergplatz 4"/>
    <n v="48249"/>
    <s v="Dülmen"/>
    <n v="7"/>
    <s v="ABCD"/>
    <x v="0"/>
    <x v="5"/>
    <n v="301741"/>
    <s v="West Nord (alt Nord)"/>
    <s v="Stickelmayer"/>
    <s v="MO"/>
    <s v="G"/>
  </r>
  <r>
    <n v="124616"/>
    <s v="Rewe Symalla"/>
    <m/>
    <s v="Westender Weg 3c"/>
    <n v="58313"/>
    <s v="Herdecke"/>
    <n v="28"/>
    <s v="B"/>
    <x v="1"/>
    <x v="5"/>
    <n v="301741"/>
    <s v="West Nord (alt Nord)"/>
    <s v="Stickelmayer"/>
    <s v="DI"/>
    <s v="W4-3"/>
  </r>
  <r>
    <n v="123280"/>
    <s v="Rewe NEU 04.05.2021 Ahlmann ( Kamen Neue Mitte)"/>
    <m/>
    <s v="Kampstr. 8"/>
    <n v="59174"/>
    <s v="Kamen"/>
    <n v="28"/>
    <s v="B"/>
    <x v="3"/>
    <x v="5"/>
    <n v="301741"/>
    <s v="West Nord (alt Nord)"/>
    <s v="Stickelmayer"/>
    <s v="MI"/>
    <s v="W4-3"/>
  </r>
  <r>
    <n v="123526"/>
    <s v="Rewe Neu Ahlmann (alt Kamen  Einsteinstraße)"/>
    <m/>
    <s v="Einsteinstr. 3"/>
    <n v="59174"/>
    <s v="Kamen Methler"/>
    <n v="28"/>
    <s v="B"/>
    <x v="3"/>
    <x v="5"/>
    <n v="301741"/>
    <s v="West Nord (alt Nord)"/>
    <s v="Stickelmayer"/>
    <s v="MI"/>
    <s v="W4-3"/>
  </r>
  <r>
    <n v="123353"/>
    <s v="trinkgut Karliner e.k."/>
    <m/>
    <s v="Gutenbergstr. 3"/>
    <n v="59174"/>
    <s v="Kamen"/>
    <n v="28"/>
    <s v="C"/>
    <x v="3"/>
    <x v="5"/>
    <n v="301741"/>
    <s v="West Nord (alt Nord)"/>
    <s v="Stickelmayer"/>
    <s v="MI"/>
    <s v="W4-4"/>
  </r>
  <r>
    <n v="123297"/>
    <s v="Rewe Littau"/>
    <m/>
    <s v="Am Roggenkamp 2"/>
    <n v="59192"/>
    <s v="Bergkamen"/>
    <n v="28"/>
    <s v="B"/>
    <x v="3"/>
    <x v="5"/>
    <n v="301741"/>
    <s v="West Nord (alt Nord)"/>
    <s v="Stickelmayer"/>
    <s v="MI"/>
    <s v="W4-3"/>
  </r>
  <r>
    <n v="123296"/>
    <s v="REWE R. Littau EH oHG"/>
    <m/>
    <s v="Präsidentenstr. 41"/>
    <n v="59192"/>
    <s v="Bergkamen"/>
    <n v="28"/>
    <s v="B"/>
    <x v="3"/>
    <x v="5"/>
    <n v="301741"/>
    <s v="West Nord (alt Nord)"/>
    <s v="Stickelmayer"/>
    <s v="MI"/>
    <s v="W4-3"/>
  </r>
  <r>
    <n v="123494"/>
    <s v="REWE Schürbüscher"/>
    <m/>
    <s v="Alleestr. 1"/>
    <n v="59229"/>
    <s v="Ahlen"/>
    <n v="28"/>
    <s v="B"/>
    <x v="5"/>
    <x v="5"/>
    <n v="301741"/>
    <s v="West Nord (alt Nord)"/>
    <s v="Stickelmayer"/>
    <m/>
    <m/>
  </r>
  <r>
    <n v="123356"/>
    <s v="Trink &amp; Spare Fil. Verräumt"/>
    <m/>
    <s v="Beckumer Str. 61"/>
    <n v="59229"/>
    <s v="Ahlen"/>
    <n v="28"/>
    <s v="B"/>
    <x v="5"/>
    <x v="5"/>
    <n v="301741"/>
    <s v="West Nord (alt Nord)"/>
    <s v="Stickelmayer"/>
    <m/>
    <m/>
  </r>
  <r>
    <n v="123354"/>
    <s v="trinkgut Karliner e.k."/>
    <m/>
    <s v="Sachsenstr. 26"/>
    <n v="59229"/>
    <s v="Ahlen"/>
    <n v="28"/>
    <s v="B"/>
    <x v="5"/>
    <x v="5"/>
    <n v="301741"/>
    <s v="West Nord (alt Nord)"/>
    <s v="Stickelmayer"/>
    <m/>
    <m/>
  </r>
  <r>
    <n v="124757"/>
    <s v="Rewe Schürbüscher"/>
    <m/>
    <s v="Cheruskerstr. 1-9"/>
    <n v="59269"/>
    <s v="Beckum"/>
    <n v="28"/>
    <s v="B"/>
    <x v="1"/>
    <x v="5"/>
    <n v="301741"/>
    <s v="West Nord (alt Nord)"/>
    <s v="Stickelmayer"/>
    <s v="DI"/>
    <s v="W4-3"/>
  </r>
  <r>
    <n v="123355"/>
    <s v="trinkgut Karliner e.k.Fil. Verräumt"/>
    <m/>
    <s v="Neubeckumer Str. 134"/>
    <n v="59269"/>
    <s v="Beckum"/>
    <n v="28"/>
    <s v="B"/>
    <x v="1"/>
    <x v="5"/>
    <n v="301741"/>
    <s v="West Nord (alt Nord)"/>
    <s v="Stickelmayer"/>
    <s v="DI"/>
    <s v="W4-3"/>
  </r>
  <r>
    <n v="124933"/>
    <s v="trinkgut Karliner GSM Fil. Verräumt"/>
    <m/>
    <s v="Hammer Str. 58"/>
    <n v="59269"/>
    <s v="Beckum"/>
    <n v="28"/>
    <s v="B"/>
    <x v="1"/>
    <x v="5"/>
    <n v="301741"/>
    <s v="West Nord (alt Nord)"/>
    <s v="Stickelmayer"/>
    <s v="DI"/>
    <s v="W4-3"/>
  </r>
  <r>
    <n v="120289"/>
    <s v="dm Lüdinghausen  0547"/>
    <s v="D0MJ 547"/>
    <s v="Markt 11"/>
    <n v="59348"/>
    <s v="Lüdinghausen"/>
    <n v="7"/>
    <s v="ABCD"/>
    <x v="0"/>
    <x v="5"/>
    <n v="301741"/>
    <s v="West Nord (alt Nord)"/>
    <s v="Stickelmayer"/>
    <s v="MO"/>
    <s v="G"/>
  </r>
  <r>
    <n v="125171"/>
    <s v="Marktkauf Pape"/>
    <m/>
    <s v="Hans-Böckler-Str. 2-8"/>
    <n v="59348"/>
    <s v="Lüdinghausen"/>
    <n v="28"/>
    <s v="B"/>
    <x v="0"/>
    <x v="5"/>
    <n v="301741"/>
    <s v="West Nord (alt Nord)"/>
    <s v="Stickelmayer"/>
    <s v="MO"/>
    <s v="W4-3"/>
  </r>
  <r>
    <n v="125421"/>
    <s v="Rewe Gawdi "/>
    <m/>
    <s v="Konrad-Adenauer-Str. 6"/>
    <n v="59348"/>
    <s v="Lüdinghausen"/>
    <n v="28"/>
    <s v="B"/>
    <x v="0"/>
    <x v="5"/>
    <n v="301741"/>
    <s v="West Nord (alt Nord)"/>
    <s v="Stickelmayer"/>
    <s v="MO"/>
    <s v="W4-3"/>
  </r>
  <r>
    <n v="123339"/>
    <s v="Edeka Frank Neuhäuser"/>
    <m/>
    <s v="Dülmener Str. 26"/>
    <n v="59348"/>
    <s v="Lüdinghausen"/>
    <n v="28"/>
    <s v="B"/>
    <x v="0"/>
    <x v="5"/>
    <n v="301741"/>
    <s v="West Nord (alt Nord)"/>
    <s v="Stickelmayer"/>
    <s v="MO"/>
    <s v="W4-3"/>
  </r>
  <r>
    <n v="120303"/>
    <s v="dm Selm  0567"/>
    <s v="D0NF 567"/>
    <s v="Kreisstraße 42"/>
    <n v="59379"/>
    <s v="Selm"/>
    <n v="7"/>
    <s v="ABCD"/>
    <x v="0"/>
    <x v="5"/>
    <n v="301741"/>
    <s v="West Nord (alt Nord)"/>
    <s v="Stickelmayer"/>
    <s v="MO"/>
    <s v="G"/>
  </r>
  <r>
    <n v="123853"/>
    <s v="Rewe Gawdi"/>
    <m/>
    <s v="Ludgeristr. 2"/>
    <n v="59379"/>
    <s v="Selm"/>
    <n v="28"/>
    <s v="B"/>
    <x v="0"/>
    <x v="5"/>
    <n v="301741"/>
    <s v="West Nord (alt Nord)"/>
    <s v="Stickelmayer"/>
    <s v="MO"/>
    <s v="W4-3"/>
  </r>
  <r>
    <n v="126690"/>
    <s v="Rewe Gawdi "/>
    <m/>
    <s v="Kreisstr. 92"/>
    <n v="59379"/>
    <s v="Selm"/>
    <n v="28"/>
    <s v="B"/>
    <x v="0"/>
    <x v="5"/>
    <n v="301741"/>
    <s v="West Nord (alt Nord)"/>
    <s v="Stickelmayer"/>
    <s v="MO"/>
    <s v="W4-3"/>
  </r>
  <r>
    <n v="124587"/>
    <s v="Rewe Dirk  Rauch "/>
    <m/>
    <s v="Hertinger Str. 15"/>
    <n v="59423"/>
    <s v="Unna"/>
    <n v="28"/>
    <s v="B"/>
    <x v="3"/>
    <x v="5"/>
    <n v="301741"/>
    <s v="West Nord (alt Nord)"/>
    <s v="Stickelmayer"/>
    <s v="MI"/>
    <s v="W4-3"/>
  </r>
  <r>
    <n v="123379"/>
    <s v="Rewe Dürre"/>
    <m/>
    <s v="Ostring 11-15"/>
    <n v="59423"/>
    <s v="Unna"/>
    <n v="28"/>
    <s v="B"/>
    <x v="3"/>
    <x v="5"/>
    <n v="301741"/>
    <s v="West Nord (alt Nord)"/>
    <s v="Stickelmayer"/>
    <s v="MI"/>
    <s v="W4-3"/>
  </r>
  <r>
    <n v="123602"/>
    <s v="EuroShop Berlin 43480"/>
    <n v="43480"/>
    <s v="Rathausstraße 5"/>
    <n v="10178"/>
    <s v="Berlin"/>
    <n v="28"/>
    <s v="B"/>
    <x v="0"/>
    <x v="6"/>
    <n v="502527"/>
    <s v="Nordost (Alt Ost)"/>
    <s v="Piotrowski"/>
    <s v="MO"/>
    <s v="W4-3"/>
  </r>
  <r>
    <n v="120956"/>
    <s v="dm Berlin 1491"/>
    <s v="D2E3 1491"/>
    <s v="Alexanderplatz 3"/>
    <n v="10178"/>
    <s v="Berlin"/>
    <n v="7"/>
    <s v="ABCD"/>
    <x v="0"/>
    <x v="6"/>
    <n v="502527"/>
    <s v="Nordost (Alt Ost)"/>
    <s v="Piotrowski"/>
    <s v="MO"/>
    <s v="G"/>
  </r>
  <r>
    <n v="124530"/>
    <s v="dm Berlin 2829"/>
    <s v="D4LL 2829"/>
    <s v="Alexanderplatz 2"/>
    <n v="10178"/>
    <s v="Berlin"/>
    <n v="14"/>
    <s v="BD"/>
    <x v="0"/>
    <x v="6"/>
    <n v="502527"/>
    <s v="Nordost (Alt Ost)"/>
    <s v="Piotrowski"/>
    <s v="MO"/>
    <s v="W1"/>
  </r>
  <r>
    <n v="121949"/>
    <s v="dm Berlin 2440"/>
    <s v="D45G 2440"/>
    <s v="Storkower Str. 207"/>
    <n v="10369"/>
    <s v="Berlin"/>
    <n v="14"/>
    <s v="AC"/>
    <x v="0"/>
    <x v="6"/>
    <n v="502527"/>
    <s v="Nordost (Alt Ost)"/>
    <s v="Piotrowski"/>
    <s v="MO"/>
    <s v="W2"/>
  </r>
  <r>
    <n v="153061"/>
    <s v="Kaufland Berlin Storkower Str. 3330"/>
    <n v="3330"/>
    <s v="Storkower Str. 139"/>
    <n v="10407"/>
    <s v="Berlin-Prenzlauer Berg"/>
    <n v="14"/>
    <s v="AC"/>
    <x v="0"/>
    <x v="6"/>
    <n v="502527"/>
    <s v="Nordost (Alt Ost)"/>
    <s v="Piotrowski"/>
    <s v="MO"/>
    <s v="W2"/>
  </r>
  <r>
    <n v="124134"/>
    <s v="dm Berlin 2728"/>
    <s v="D4HG 2728"/>
    <s v="Landsberger Allee 117"/>
    <n v="10407"/>
    <s v="Berlin"/>
    <n v="14"/>
    <s v="AC"/>
    <x v="0"/>
    <x v="6"/>
    <n v="502527"/>
    <s v="Nordost (Alt Ost)"/>
    <s v="Piotrowski"/>
    <s v="MO"/>
    <s v="W2"/>
  </r>
  <r>
    <n v="120581"/>
    <s v="dm Berlin 1043"/>
    <s v="D1JB 1043"/>
    <s v="Tauentzienstraße 2-3"/>
    <n v="10789"/>
    <s v="Berlin"/>
    <n v="7"/>
    <s v="ABCD"/>
    <x v="4"/>
    <x v="6"/>
    <n v="502527"/>
    <s v="Nordost (Alt Ost)"/>
    <s v="Piotrowski"/>
    <s v="FR"/>
    <s v="G"/>
  </r>
  <r>
    <n v="121071"/>
    <s v="dm Berlin 1628"/>
    <s v="D2JK 1628"/>
    <s v="Bergmannstraße 102"/>
    <n v="10961"/>
    <s v="Berlin"/>
    <n v="14"/>
    <s v="BD"/>
    <x v="0"/>
    <x v="6"/>
    <n v="502527"/>
    <s v="Nordost (Alt Ost)"/>
    <s v="Piotrowski"/>
    <s v="MO"/>
    <s v="W1"/>
  </r>
  <r>
    <n v="121292"/>
    <s v="dm Berlin 1900"/>
    <s v="D374 1900"/>
    <s v="Hermannplatz 1"/>
    <n v="10967"/>
    <s v="Berlin"/>
    <n v="14"/>
    <s v="AC"/>
    <x v="0"/>
    <x v="6"/>
    <n v="502527"/>
    <s v="Nordost (Alt Ost)"/>
    <s v="Piotrowski"/>
    <s v="MO"/>
    <s v="W2"/>
  </r>
  <r>
    <n v="124126"/>
    <s v="dm Berlin 2815"/>
    <s v="D4L7 2815"/>
    <s v="Karl-Marx-Straße 66"/>
    <n v="12043"/>
    <s v="Berlin"/>
    <n v="14"/>
    <s v="AC"/>
    <x v="0"/>
    <x v="6"/>
    <n v="502527"/>
    <s v="Nordost (Alt Ost)"/>
    <s v="Piotrowski"/>
    <s v="MO"/>
    <s v="W2"/>
  </r>
  <r>
    <n v="151157"/>
    <s v="EuroShop Berlin 43960"/>
    <n v="43960"/>
    <s v="Hermannstraße 44"/>
    <n v="12049"/>
    <s v="Berlin"/>
    <n v="28"/>
    <s v="C"/>
    <x v="2"/>
    <x v="6"/>
    <n v="502527"/>
    <s v="Nordost (Alt Ost)"/>
    <s v="Piotrowski"/>
    <s v="DO"/>
    <s v="W4-4"/>
  </r>
  <r>
    <n v="151158"/>
    <s v="EuroShop Berlin 43344"/>
    <n v="43344"/>
    <s v="Hermannstraße 161"/>
    <n v="12051"/>
    <s v="Berlin"/>
    <n v="28"/>
    <s v="C"/>
    <x v="2"/>
    <x v="6"/>
    <n v="502527"/>
    <s v="Nordost (Alt Ost)"/>
    <s v="Piotrowski"/>
    <s v="DO"/>
    <s v="W4-4"/>
  </r>
  <r>
    <n v="120881"/>
    <s v="dm Berlin 1404"/>
    <s v="D2AC 1404"/>
    <s v="Hermannstraße 158a"/>
    <n v="12051"/>
    <s v="Berlin"/>
    <n v="14"/>
    <s v="BD"/>
    <x v="0"/>
    <x v="6"/>
    <n v="502527"/>
    <s v="Nordost (Alt Ost)"/>
    <s v="Piotrowski"/>
    <s v="MO"/>
    <s v="W1"/>
  </r>
  <r>
    <n v="153304"/>
    <s v="Kaufland Berlin-Köpenick "/>
    <n v="3580"/>
    <s v="Friedrichshagener Str. 38-42"/>
    <n v="12555"/>
    <s v="Berlin-Köpenick"/>
    <n v="28"/>
    <s v="D"/>
    <x v="0"/>
    <x v="6"/>
    <n v="502527"/>
    <s v="Nordost (Alt Ost)"/>
    <s v="Piotrowski"/>
    <s v="MO"/>
    <s v="W4-1"/>
  </r>
  <r>
    <n v="121117"/>
    <s v="dm Berlin 1685"/>
    <s v="D2M5 1685"/>
    <s v="Bahnhofstraße 25"/>
    <n v="12555"/>
    <s v="Berlin"/>
    <n v="7"/>
    <s v="ABCD"/>
    <x v="0"/>
    <x v="6"/>
    <n v="502527"/>
    <s v="Nordost (Alt Ost)"/>
    <s v="Piotrowski"/>
    <s v="MO"/>
    <s v="G"/>
  </r>
  <r>
    <n v="122387"/>
    <s v="dm Berlin 2265"/>
    <s v="D3M9 2265"/>
    <s v="An d. Schule 68"/>
    <n v="12623"/>
    <s v="Berlin"/>
    <n v="14"/>
    <s v="AC"/>
    <x v="0"/>
    <x v="6"/>
    <n v="502527"/>
    <s v="Nordost (Alt Ost)"/>
    <s v="Piotrowski"/>
    <s v="MO"/>
    <s v="W2"/>
  </r>
  <r>
    <n v="124217"/>
    <s v="EuroShop Berlin 43514"/>
    <n v="43514"/>
    <s v="Marzahner Promenade 1a"/>
    <n v="12679"/>
    <s v="Berlin"/>
    <n v="28"/>
    <s v="C"/>
    <x v="0"/>
    <x v="6"/>
    <n v="502527"/>
    <s v="Nordost (Alt Ost)"/>
    <s v="Piotrowski"/>
    <s v="MO"/>
    <s v="W4-4"/>
  </r>
  <r>
    <n v="121902"/>
    <s v="dm Berlin 1049"/>
    <s v="D1JH 1049"/>
    <s v="Marzahner Promenade 1"/>
    <n v="12679"/>
    <s v="Berlin"/>
    <n v="7"/>
    <s v="ABCD"/>
    <x v="4"/>
    <x v="6"/>
    <n v="502527"/>
    <s v="Nordost (Alt Ost)"/>
    <s v="Piotrowski"/>
    <s v="FR"/>
    <s v="G"/>
  </r>
  <r>
    <n v="124282"/>
    <s v="dm Berlin 2340"/>
    <s v="D41C 2340"/>
    <s v="Allee der Kosmonauten 194"/>
    <n v="12685"/>
    <s v="Berlin"/>
    <n v="14"/>
    <s v="BD"/>
    <x v="2"/>
    <x v="6"/>
    <n v="502527"/>
    <s v="Nordost (Alt Ost)"/>
    <s v="Piotrowski"/>
    <s v="DO"/>
    <s v="W2"/>
  </r>
  <r>
    <n v="121504"/>
    <s v="dm Berlin 2205"/>
    <s v="D3JL 2205"/>
    <s v="Mehrower Allee 20"/>
    <n v="12687"/>
    <s v="Berlin"/>
    <n v="14"/>
    <s v="AC"/>
    <x v="0"/>
    <x v="6"/>
    <n v="502527"/>
    <s v="Nordost (Alt Ost)"/>
    <s v="Piotrowski"/>
    <s v="MO"/>
    <s v="W2"/>
  </r>
  <r>
    <n v="153054"/>
    <s v="Kaufland Fürstenwalde, Juri-Ga"/>
    <n v="3210"/>
    <s v="Juri-Gagarin-Straße 32"/>
    <n v="15517"/>
    <s v="Fürstenwalde"/>
    <n v="14"/>
    <s v="BD"/>
    <x v="1"/>
    <x v="6"/>
    <n v="502527"/>
    <s v="Nordost (Alt Ost)"/>
    <s v="Piotrowski"/>
    <s v="DI"/>
    <s v="W1"/>
  </r>
  <r>
    <n v="153440"/>
    <s v="Kaufland Fürstenwalde, Alte La"/>
    <n v="7320"/>
    <s v="Alte Langewahler Chaussee 11"/>
    <n v="15517"/>
    <s v="Fürstenwalde"/>
    <n v="14"/>
    <s v="BD"/>
    <x v="1"/>
    <x v="6"/>
    <n v="502527"/>
    <s v="Nordost (Alt Ost)"/>
    <s v="Piotrowski"/>
    <s v="DI"/>
    <s v="W1"/>
  </r>
  <r>
    <n v="127224"/>
    <s v="dm Fürstenwalde 3067"/>
    <s v="D57J 3067"/>
    <s v="Ernst-Thälmann-Straße 117"/>
    <n v="15517"/>
    <s v="Fürstenwalde/Spree"/>
    <n v="14"/>
    <s v="AC"/>
    <x v="1"/>
    <x v="6"/>
    <n v="502527"/>
    <s v="Nordost (Alt Ost)"/>
    <s v="Piotrowski"/>
    <s v="DI"/>
    <s v="W2"/>
  </r>
  <r>
    <n v="124426"/>
    <s v="Kaufland Berlin Mitte"/>
    <n v="8920"/>
    <s v="Karl-Liebknecht-Straße 13"/>
    <n v="10178"/>
    <s v="Berlin"/>
    <n v="28"/>
    <s v="D"/>
    <x v="1"/>
    <x v="7"/>
    <n v="302802"/>
    <s v="Nordost (Alt Ost)"/>
    <s v="Piotrowski"/>
    <s v="DI"/>
    <s v="W4-1"/>
  </r>
  <r>
    <n v="124502"/>
    <s v="Kaufland Berlin H.-Blankenstein"/>
    <n v="4460"/>
    <s v="Hermann-Blankenstein-Straße 38"/>
    <n v="10249"/>
    <s v="Berlin"/>
    <n v="28"/>
    <s v="C"/>
    <x v="2"/>
    <x v="7"/>
    <n v="302802"/>
    <s v="Nordost (Alt Ost)"/>
    <s v="Piotrowski"/>
    <s v="DO"/>
    <s v="W4-4"/>
  </r>
  <r>
    <n v="124473"/>
    <s v="Kaufland Berlin Victoria Center"/>
    <n v="7370"/>
    <s v="Marktstraße 6"/>
    <n v="10317"/>
    <s v="Berlin"/>
    <n v="28"/>
    <s v="A"/>
    <x v="2"/>
    <x v="7"/>
    <n v="302802"/>
    <s v="Nordost (Alt Ost)"/>
    <s v="Piotrowski"/>
    <s v="DO"/>
    <s v="W4-2"/>
  </r>
  <r>
    <n v="121361"/>
    <s v="dm Berlin 1995"/>
    <s v="D3B3 1995"/>
    <s v="Goethestraße 3"/>
    <n v="10409"/>
    <s v="Berlin"/>
    <n v="14"/>
    <s v="BD"/>
    <x v="3"/>
    <x v="7"/>
    <n v="302802"/>
    <s v="Nordost (Alt Ost)"/>
    <s v="Piotrowski"/>
    <s v="MI"/>
    <s v="W1"/>
  </r>
  <r>
    <n v="124485"/>
    <s v="Kaufland Berlin-Moabit"/>
    <n v="6800"/>
    <s v="Perlenbergerstraße 42a"/>
    <n v="10559"/>
    <s v="Berlin-Moabit"/>
    <n v="28"/>
    <s v="A"/>
    <x v="0"/>
    <x v="7"/>
    <n v="302802"/>
    <s v="Nordost (Alt Ost)"/>
    <s v="Piotrowski"/>
    <s v="MO"/>
    <s v="W4-2"/>
  </r>
  <r>
    <n v="124477"/>
    <s v="Kaufland Berlin-Neukölln Arcaden"/>
    <n v="7300"/>
    <s v="Karl-Marx-Straße 66"/>
    <n v="12043"/>
    <s v="Berlin-Neukölln"/>
    <n v="28"/>
    <s v="B"/>
    <x v="0"/>
    <x v="7"/>
    <n v="302802"/>
    <s v="Nordost (Alt Ost)"/>
    <s v="Piotrowski"/>
    <s v="MO"/>
    <s v="W4-3"/>
  </r>
  <r>
    <n v="126592"/>
    <s v="Kaufland Berlin-Neukölln"/>
    <n v="4043"/>
    <s v="Karl-Marx-Straße 231-235"/>
    <n v="12055"/>
    <s v="Berlin"/>
    <n v="28"/>
    <s v="C"/>
    <x v="0"/>
    <x v="7"/>
    <n v="302802"/>
    <s v="Nordost (Alt Ost)"/>
    <s v="Piotrowski"/>
    <s v="MO"/>
    <s v="W4-4"/>
  </r>
  <r>
    <n v="124447"/>
    <s v="Kaufland Berlin-Schöneberg"/>
    <n v="1850"/>
    <s v="Bessemerstraße 57-75"/>
    <n v="12103"/>
    <s v="Berlin"/>
    <n v="28"/>
    <s v="A"/>
    <x v="4"/>
    <x v="7"/>
    <n v="302802"/>
    <s v="Nordost (Alt Ost)"/>
    <s v="Piotrowski"/>
    <s v="FR"/>
    <s v="W4-2"/>
  </r>
  <r>
    <n v="153249"/>
    <s v="Kaufland Berlin-Tempelhof"/>
    <n v="1960"/>
    <s v="Schöneberger Straße 7"/>
    <n v="12103"/>
    <s v="Berlin"/>
    <n v="28"/>
    <s v="A"/>
    <x v="1"/>
    <x v="7"/>
    <n v="302802"/>
    <s v="Nordost (Alt Ost)"/>
    <s v="Piotrowski"/>
    <s v="DI"/>
    <s v="W4-2"/>
  </r>
  <r>
    <n v="124431"/>
    <s v="Kaufland Berlin Ostpreußendamm"/>
    <n v="1700"/>
    <s v="Ostpreußendamm 60"/>
    <n v="12207"/>
    <s v="Berlin"/>
    <n v="28"/>
    <s v="C"/>
    <x v="0"/>
    <x v="7"/>
    <n v="302802"/>
    <s v="Nordost (Alt Ost)"/>
    <s v="Piotrowski"/>
    <s v="MO"/>
    <s v="W4-4"/>
  </r>
  <r>
    <n v="124528"/>
    <s v="Kaufland Berlin Gropius Passage"/>
    <n v="4650"/>
    <s v="Johannistaler Chaussee 295"/>
    <n v="12351"/>
    <s v="Berlin"/>
    <n v="28"/>
    <s v="C"/>
    <x v="1"/>
    <x v="7"/>
    <n v="302802"/>
    <s v="Nordost (Alt Ost)"/>
    <s v="Piotrowski"/>
    <s v="DI"/>
    <s v="W4-4"/>
  </r>
  <r>
    <n v="153399"/>
    <s v="Kaufland Berlin-Britz"/>
    <n v="6080"/>
    <s v="Gutschmidtstraße 19"/>
    <n v="12359"/>
    <s v="Berlin"/>
    <n v="28"/>
    <s v="B"/>
    <x v="2"/>
    <x v="7"/>
    <n v="302802"/>
    <s v="Nordost (Alt Ost)"/>
    <s v="Piotrowski"/>
    <s v="DO"/>
    <s v="W4-3"/>
  </r>
  <r>
    <n v="124442"/>
    <s v="Kaufland Berlin-Marzahn"/>
    <n v="1780"/>
    <s v="Märkische Allee 166, 168, 172"/>
    <n v="12681"/>
    <s v="Berlin"/>
    <n v="28"/>
    <s v="C"/>
    <x v="0"/>
    <x v="7"/>
    <n v="302802"/>
    <s v="Nordost (Alt Ost)"/>
    <s v="Piotrowski"/>
    <s v="MO"/>
    <s v="W4-4"/>
  </r>
  <r>
    <n v="153141"/>
    <s v="Kaufland Berlin-Biesdorf 6200"/>
    <n v="6200"/>
    <s v="Weißenhöher Straße 88-108"/>
    <n v="12683"/>
    <s v="Berlin"/>
    <n v="14"/>
    <s v="AC"/>
    <x v="0"/>
    <x v="7"/>
    <n v="302802"/>
    <s v="Nordost (Alt Ost)"/>
    <s v="Piotrowski"/>
    <s v="MO"/>
    <s v="W2"/>
  </r>
  <r>
    <n v="126975"/>
    <s v="Euroshop Linden-Center 43135"/>
    <n v="43135"/>
    <s v="Prerower Platz 1"/>
    <n v="13051"/>
    <s v="Berlin"/>
    <n v="28"/>
    <s v="A"/>
    <x v="2"/>
    <x v="7"/>
    <n v="302802"/>
    <s v="Nordost (Alt Ost)"/>
    <s v="Piotrowski"/>
    <s v="DO"/>
    <s v="W4-2"/>
  </r>
  <r>
    <n v="127241"/>
    <s v="dm Berlin 3114"/>
    <s v="D59I 3114"/>
    <s v="Prerower Platz 1 im Linden-Center"/>
    <n v="13051"/>
    <s v="Berlin"/>
    <n v="14"/>
    <s v="AC"/>
    <x v="3"/>
    <x v="7"/>
    <n v="302802"/>
    <s v="Nordost (Alt Ost)"/>
    <s v="Piotrowski"/>
    <s v="MI"/>
    <s v="W2"/>
  </r>
  <r>
    <n v="124496"/>
    <s v="Kaufland Berlin-Alt-Hohenschön"/>
    <n v="6620"/>
    <s v="Hauptstraße 9-10"/>
    <n v="13055"/>
    <s v="Berlin"/>
    <n v="28"/>
    <s v="C"/>
    <x v="2"/>
    <x v="7"/>
    <n v="302802"/>
    <s v="Nordost (Alt Ost)"/>
    <s v="Piotrowski"/>
    <s v="DO"/>
    <s v="W4-4"/>
  </r>
  <r>
    <n v="120989"/>
    <s v="dm Berlin 1531"/>
    <s v="D2FJ 1531"/>
    <s v="Große-Leege-Straße 96"/>
    <n v="13055"/>
    <s v="Berlin"/>
    <n v="14"/>
    <s v="BD"/>
    <x v="2"/>
    <x v="7"/>
    <n v="302802"/>
    <s v="Nordost (Alt Ost)"/>
    <s v="Piotrowski"/>
    <s v="DO"/>
    <s v="W2"/>
  </r>
  <r>
    <n v="153101"/>
    <s v="Kaufland Berlin-Heinersdorf 4400"/>
    <n v="4400"/>
    <s v="Romain-Rolland-Straße 13"/>
    <n v="13089"/>
    <s v="Berlin"/>
    <n v="7"/>
    <s v="ABCD"/>
    <x v="2"/>
    <x v="7"/>
    <n v="302802"/>
    <s v="Nordost (Alt Ost)"/>
    <s v="Piotrowski"/>
    <s v="DO"/>
    <s v="G"/>
  </r>
  <r>
    <n v="153398"/>
    <s v="Kaufland Berlin-Buch"/>
    <n v="6070"/>
    <s v="Walter-Friedrich-Straße 4"/>
    <n v="13125"/>
    <s v="Berlin"/>
    <n v="28"/>
    <s v="C"/>
    <x v="2"/>
    <x v="7"/>
    <n v="302802"/>
    <s v="Nordost (Alt Ost)"/>
    <s v="Piotrowski"/>
    <s v="DO"/>
    <s v="W4-4"/>
  </r>
  <r>
    <n v="121360"/>
    <s v="dm Berlin 1994"/>
    <s v="D3B2 1994"/>
    <s v="Hubertusdamm 56"/>
    <n v="13125"/>
    <s v="Berlin"/>
    <n v="14"/>
    <s v="BD"/>
    <x v="2"/>
    <x v="7"/>
    <n v="302802"/>
    <s v="Nordost (Alt Ost)"/>
    <s v="Piotrowski"/>
    <s v="DO"/>
    <s v="W1"/>
  </r>
  <r>
    <n v="153077"/>
    <s v="Kaufland Berlin-Pankow 3650"/>
    <n v="3650"/>
    <s v="Breite Straße 19 - 21A"/>
    <n v="13187"/>
    <s v="Berlin-Pankow"/>
    <n v="14"/>
    <s v="BD"/>
    <x v="4"/>
    <x v="7"/>
    <n v="302802"/>
    <s v="Nordost (Alt Ost)"/>
    <s v="Piotrowski"/>
    <s v="FR"/>
    <s v="W1"/>
  </r>
  <r>
    <n v="123235"/>
    <s v="EuroShop Berlin 43942"/>
    <n v="43942"/>
    <s v="Breite Straße 11+11a"/>
    <n v="13187"/>
    <s v="Berlin"/>
    <n v="28"/>
    <s v="D"/>
    <x v="3"/>
    <x v="7"/>
    <n v="302802"/>
    <s v="Nordost (Alt Ost)"/>
    <s v="Piotrowski"/>
    <s v="MI"/>
    <s v="W4-1"/>
  </r>
  <r>
    <n v="121179"/>
    <s v="dm Berlin 1764"/>
    <s v="D31C 1764"/>
    <s v="Garbatyplatz 2"/>
    <n v="13187"/>
    <s v="Berlin"/>
    <n v="14"/>
    <s v="BD"/>
    <x v="4"/>
    <x v="7"/>
    <n v="302802"/>
    <s v="Nordost (Alt Ost)"/>
    <s v="Piotrowski"/>
    <s v="FR"/>
    <s v="W1"/>
  </r>
  <r>
    <n v="121544"/>
    <s v="dm Berlin 2286"/>
    <s v="D3N6 2286"/>
    <s v="Breite Straße 18-23"/>
    <n v="13187"/>
    <s v="Berlin"/>
    <n v="14"/>
    <s v="AC"/>
    <x v="3"/>
    <x v="7"/>
    <n v="302802"/>
    <s v="Nordost (Alt Ost)"/>
    <s v="Piotrowski"/>
    <s v="MI"/>
    <s v="W2"/>
  </r>
  <r>
    <n v="124454"/>
    <s v="Kaufland Berlin-Brunnenstraße"/>
    <n v="8140"/>
    <s v="Brunnenstraße 105-109"/>
    <n v="13355"/>
    <s v="Berlin"/>
    <n v="28"/>
    <s v="A"/>
    <x v="1"/>
    <x v="7"/>
    <n v="302802"/>
    <s v="Nordost (Alt Ost)"/>
    <s v="Piotrowski"/>
    <s v="DI"/>
    <s v="W4-2"/>
  </r>
  <r>
    <n v="120680"/>
    <s v="dm Berlin 1163"/>
    <s v="D20B 1163"/>
    <s v="Badstraße 4"/>
    <n v="13357"/>
    <s v="Berlin"/>
    <n v="14"/>
    <s v="BD"/>
    <x v="0"/>
    <x v="7"/>
    <n v="302802"/>
    <s v="Nordost (Alt Ost)"/>
    <s v="Piotrowski"/>
    <s v="MO"/>
    <s v="W1"/>
  </r>
  <r>
    <n v="121287"/>
    <s v="dm Berlin 1894"/>
    <s v="D36M 1894"/>
    <s v="Badstraße 16"/>
    <n v="13357"/>
    <s v="Berlin"/>
    <n v="14"/>
    <s v="BD"/>
    <x v="0"/>
    <x v="7"/>
    <n v="302802"/>
    <s v="Nordost (Alt Ost)"/>
    <s v="Piotrowski"/>
    <s v="MO"/>
    <s v="W1"/>
  </r>
  <r>
    <n v="124452"/>
    <s v="Kaufland Berlin-Reinickendorf"/>
    <n v="1980"/>
    <s v="Ollenhauerstraße 122"/>
    <n v="13403"/>
    <s v="Berlin"/>
    <n v="28"/>
    <s v="C"/>
    <x v="4"/>
    <x v="7"/>
    <n v="302802"/>
    <s v="Nordost (Alt Ost)"/>
    <s v="Piotrowski"/>
    <s v="FR"/>
    <s v="W4-4"/>
  </r>
  <r>
    <n v="153153"/>
    <s v="Kaufland Berlin Residenzstr. 6870"/>
    <n v="6870"/>
    <s v="Residenzstraße 85"/>
    <n v="13409"/>
    <s v="Berlin"/>
    <n v="28"/>
    <s v="A"/>
    <x v="0"/>
    <x v="7"/>
    <n v="302802"/>
    <s v="Nordost (Alt Ost)"/>
    <s v="Piotrowski"/>
    <s v="MO"/>
    <s v="W4-2"/>
  </r>
  <r>
    <n v="124509"/>
    <s v="Kaufland Berlin-Wittenau"/>
    <n v="4790"/>
    <s v="Eichhorster Weg 96"/>
    <n v="13435"/>
    <s v="Berlin"/>
    <n v="28"/>
    <s v="C"/>
    <x v="4"/>
    <x v="7"/>
    <n v="302802"/>
    <s v="Nordost (Alt Ost)"/>
    <s v="Piotrowski"/>
    <s v="FR"/>
    <s v="W4-4"/>
  </r>
  <r>
    <n v="124435"/>
    <s v="Kaufland Berlin Märkisches Viertel"/>
    <n v="8820"/>
    <s v="Senftenberger Ring 15-17"/>
    <n v="13439"/>
    <s v="Berlin"/>
    <n v="28"/>
    <s v="D"/>
    <x v="4"/>
    <x v="7"/>
    <n v="302802"/>
    <s v="Nordost (Alt Ost)"/>
    <s v="Piotrowski"/>
    <s v="FR"/>
    <s v="W4-1"/>
  </r>
  <r>
    <n v="126153"/>
    <s v="Kaufland Berlin-Spandau"/>
    <n v="1643"/>
    <s v="Grünhofer Weg 9"/>
    <n v="13581"/>
    <s v="Berlin"/>
    <n v="28"/>
    <s v="D"/>
    <x v="2"/>
    <x v="7"/>
    <n v="302802"/>
    <s v="Nordost (Alt Ost)"/>
    <s v="Piotrowski"/>
    <s v="DO"/>
    <s v="W4-1"/>
  </r>
  <r>
    <n v="126593"/>
    <s v="Kaufland Berlin-Spandau"/>
    <n v="2043"/>
    <s v="Pichelswerderstraße 6"/>
    <n v="13597"/>
    <s v="Berlin-Spandau"/>
    <n v="28"/>
    <s v="C"/>
    <x v="2"/>
    <x v="7"/>
    <n v="302802"/>
    <s v="Nordost (Alt Ost)"/>
    <s v="Piotrowski"/>
    <s v="DO"/>
    <s v="W4-4"/>
  </r>
  <r>
    <n v="151021"/>
    <s v="EuroShop Berlin 43192"/>
    <n v="43192"/>
    <s v="Breite Straße 33 - 34"/>
    <n v="13597"/>
    <s v="Berlin"/>
    <n v="28"/>
    <s v="C"/>
    <x v="0"/>
    <x v="7"/>
    <n v="302802"/>
    <s v="Nordost (Alt Ost)"/>
    <s v="Piotrowski"/>
    <s v="MO"/>
    <s v="W4-4"/>
  </r>
  <r>
    <n v="153413"/>
    <s v="Kaufland Berlin Goerzallee"/>
    <n v="6490"/>
    <s v="Goerzallee 195"/>
    <n v="14167"/>
    <s v="Berlin"/>
    <n v="28"/>
    <s v="C"/>
    <x v="0"/>
    <x v="7"/>
    <n v="302802"/>
    <s v="Nordost (Alt Ost)"/>
    <s v="Piotrowski"/>
    <s v="MO"/>
    <s v="W4-4"/>
  </r>
  <r>
    <n v="124437"/>
    <s v="Kaufland Zossen"/>
    <n v="8770"/>
    <s v="Stubenrauchstraße 60a"/>
    <n v="15806"/>
    <s v="Zossen"/>
    <n v="28"/>
    <s v="D"/>
    <x v="2"/>
    <x v="7"/>
    <n v="302802"/>
    <s v="Nordost (Alt Ost)"/>
    <s v="Piotrowski"/>
    <s v="DO"/>
    <s v="W4-1"/>
  </r>
  <r>
    <n v="153044"/>
    <s v="Kaufland Eiche 3070"/>
    <n v="3070"/>
    <s v="Landsberger Chaussee 17"/>
    <n v="16356"/>
    <s v="Ahrensfelde"/>
    <n v="7"/>
    <s v="ABCD"/>
    <x v="2"/>
    <x v="7"/>
    <n v="302802"/>
    <s v="Nordost (Alt Ost)"/>
    <s v="Piotrowski"/>
    <s v="DO"/>
    <s v="G"/>
  </r>
  <r>
    <n v="123572"/>
    <s v="dm Ahrensfeld bei Berlin 2739"/>
    <s v="D4I3 2739"/>
    <s v="Landsberger Chaussee 17"/>
    <n v="16356"/>
    <s v="Ahrensfelde Eiche"/>
    <n v="14"/>
    <s v="BD"/>
    <x v="2"/>
    <x v="7"/>
    <n v="302802"/>
    <s v="Nordost (Alt Ost)"/>
    <s v="Piotrowski"/>
    <s v="DO"/>
    <s v="W2"/>
  </r>
  <r>
    <n v="125038"/>
    <s v="Euroshop Mettmann 43561"/>
    <n v="43561"/>
    <s v="Mühlenstr. 4-6"/>
    <n v="40822"/>
    <s v="Mettmann"/>
    <n v="28"/>
    <s v="C"/>
    <x v="0"/>
    <x v="8"/>
    <n v="502243"/>
    <s v="West Nord (alt Nord)"/>
    <s v="Stickelmayer"/>
    <s v="MO"/>
    <s v="W4-4"/>
  </r>
  <r>
    <n v="121187"/>
    <s v="dm Mettmann  1773"/>
    <s v="D31L 1773"/>
    <s v="Talstraße 10"/>
    <n v="40822"/>
    <s v="Mettmann"/>
    <n v="7"/>
    <s v="ABCD"/>
    <x v="0"/>
    <x v="8"/>
    <n v="502243"/>
    <s v="West Nord (alt Nord)"/>
    <s v="Stickelmayer"/>
    <s v="MO"/>
    <s v="G"/>
  </r>
  <r>
    <n v="123303"/>
    <s v="dm Mettmann 2670"/>
    <s v="D4F6 2670"/>
    <s v="Schwarzbachstr. 14"/>
    <n v="40822"/>
    <s v="Mettmann"/>
    <n v="7"/>
    <s v="ABCD"/>
    <x v="0"/>
    <x v="8"/>
    <n v="502243"/>
    <s v="West Nord (alt Nord)"/>
    <s v="Stickelmayer"/>
    <s v="MO"/>
    <s v="G"/>
  </r>
  <r>
    <n v="151148"/>
    <s v="Euroshop Wuppertal 43149"/>
    <n v="43149"/>
    <s v="Alte Freiheit 9"/>
    <n v="42103"/>
    <s v="Wuppertal"/>
    <n v="28"/>
    <s v="C"/>
    <x v="1"/>
    <x v="8"/>
    <n v="502243"/>
    <s v="West Nord (alt Nord)"/>
    <s v="Stickelmayer"/>
    <s v="DI"/>
    <s v="W4-4"/>
  </r>
  <r>
    <n v="151147"/>
    <s v="Euroshop Wuppertal 43861"/>
    <n v="43861"/>
    <s v="Schwanenstraße 42"/>
    <n v="42103"/>
    <s v="Wuppertal"/>
    <n v="28"/>
    <s v="C"/>
    <x v="1"/>
    <x v="8"/>
    <n v="502243"/>
    <s v="West Nord (alt Nord)"/>
    <s v="Stickelmayer"/>
    <s v="DI"/>
    <s v="W4-4"/>
  </r>
  <r>
    <n v="120559"/>
    <s v="dm Wuppertal  1019"/>
    <s v="D1IB 1019"/>
    <s v="Alte Freiheit 9"/>
    <n v="42103"/>
    <s v="Wuppertal"/>
    <n v="7"/>
    <s v="ABCD"/>
    <x v="1"/>
    <x v="8"/>
    <n v="502243"/>
    <s v="West Nord (alt Nord)"/>
    <s v="Stickelmayer"/>
    <s v="DI"/>
    <s v="G"/>
  </r>
  <r>
    <n v="121740"/>
    <s v="dm Wuppertal  2337"/>
    <s v="D419 2337"/>
    <s v="Wall 24a"/>
    <n v="42103"/>
    <s v="Wuppertal"/>
    <n v="7"/>
    <s v="ABCD"/>
    <x v="1"/>
    <x v="8"/>
    <n v="502243"/>
    <s v="West Nord (alt Nord)"/>
    <s v="Stickelmayer"/>
    <s v="DI"/>
    <s v="G"/>
  </r>
  <r>
    <n v="124269"/>
    <s v="dm Wuppertal 2801"/>
    <s v="D4KH 2801"/>
    <s v="Döppersberg 43"/>
    <n v="42103"/>
    <s v="Wuppertal"/>
    <n v="7"/>
    <s v="ABCD"/>
    <x v="1"/>
    <x v="8"/>
    <n v="502243"/>
    <s v="West Nord (alt Nord)"/>
    <s v="Stickelmayer"/>
    <s v="DI"/>
    <s v="G"/>
  </r>
  <r>
    <n v="120169"/>
    <s v="dm Wuppertal  0312"/>
    <s v="D0D0 312"/>
    <s v="Rommelspütt 5"/>
    <n v="42105"/>
    <s v="Wuppertal"/>
    <n v="14"/>
    <s v="AC"/>
    <x v="1"/>
    <x v="8"/>
    <n v="502243"/>
    <s v="West Nord (alt Nord)"/>
    <s v="Stickelmayer"/>
    <s v="DI"/>
    <s v="W2"/>
  </r>
  <r>
    <n v="151149"/>
    <s v="Euroshop Wuppertal 43337"/>
    <n v="43337"/>
    <s v="Werth 52"/>
    <n v="42275"/>
    <s v="Wuppertal"/>
    <n v="14"/>
    <s v="AC"/>
    <x v="1"/>
    <x v="8"/>
    <n v="502243"/>
    <s v="West Nord (alt Nord)"/>
    <s v="Stickelmayer"/>
    <s v="DI"/>
    <s v="W2"/>
  </r>
  <r>
    <n v="120230"/>
    <s v="dm Wuppertal 0433"/>
    <s v="D0I1 433"/>
    <s v="Werth 55-61"/>
    <n v="42275"/>
    <s v="Wuppertal"/>
    <n v="7"/>
    <s v="ABCD"/>
    <x v="1"/>
    <x v="8"/>
    <n v="502243"/>
    <s v="West Nord (alt Nord)"/>
    <s v="Stickelmayer"/>
    <s v="DI"/>
    <s v="G"/>
  </r>
  <r>
    <n v="126601"/>
    <s v="Kaufland Wuppertal"/>
    <n v="2713"/>
    <s v="Elberfelder Str. 8"/>
    <n v="42285"/>
    <s v="Wuppertal-Barmen"/>
    <n v="28"/>
    <s v="C"/>
    <x v="1"/>
    <x v="8"/>
    <n v="502243"/>
    <s v="West Nord (alt Nord)"/>
    <s v="Stickelmayer"/>
    <s v="DI"/>
    <s v="W4-4"/>
  </r>
  <r>
    <n v="121750"/>
    <s v="dm Wuppertal  2304"/>
    <s v="D400 2304"/>
    <s v="Bendahler Str. 27"/>
    <n v="42285"/>
    <s v="Wuppertal"/>
    <n v="7"/>
    <s v="ABCD"/>
    <x v="1"/>
    <x v="8"/>
    <n v="502243"/>
    <s v="West Nord (alt Nord)"/>
    <s v="Stickelmayer"/>
    <s v="DI"/>
    <s v="G"/>
  </r>
  <r>
    <n v="120408"/>
    <s v="dm Wuppertal"/>
    <s v="D18H 0785"/>
    <s v="Vohwinkeler Straße 5-7"/>
    <n v="42329"/>
    <s v="Wuppertal"/>
    <n v="7"/>
    <s v="ABCD"/>
    <x v="1"/>
    <x v="8"/>
    <n v="502243"/>
    <s v="West Nord (alt Nord)"/>
    <s v="Stickelmayer"/>
    <s v="DI"/>
    <s v="G"/>
  </r>
  <r>
    <n v="120704"/>
    <s v="dm Wuppertal 1190"/>
    <s v="D21E 1190"/>
    <s v="Marktstraße 21b"/>
    <n v="42369"/>
    <s v="Wuppertal"/>
    <n v="7"/>
    <s v="ABCD"/>
    <x v="1"/>
    <x v="8"/>
    <n v="502243"/>
    <s v="West Nord (alt Nord)"/>
    <s v="Stickelmayer"/>
    <s v="DI"/>
    <s v="G"/>
  </r>
  <r>
    <n v="120217"/>
    <s v="dm Wülfrath  0401"/>
    <s v="D0GH 401"/>
    <s v="Alte Ratinger Landstraße 23"/>
    <n v="42489"/>
    <s v="Wülfrath"/>
    <n v="7"/>
    <s v="ABCD"/>
    <x v="0"/>
    <x v="8"/>
    <n v="502243"/>
    <s v="West Nord (alt Nord)"/>
    <s v="Stickelmayer"/>
    <s v="MO"/>
    <s v="G"/>
  </r>
  <r>
    <n v="120051"/>
    <s v="dm Velbert  0092"/>
    <s v="D03K 92"/>
    <s v="Hebbelstraße 11"/>
    <n v="42549"/>
    <s v="Velbert"/>
    <n v="7"/>
    <s v="ABCD"/>
    <x v="0"/>
    <x v="8"/>
    <n v="502243"/>
    <s v="West Nord (alt Nord)"/>
    <s v="Stickelmayer"/>
    <s v="MO"/>
    <s v="G"/>
  </r>
  <r>
    <n v="153005"/>
    <s v="Kaufland Velbert 1770"/>
    <n v="1770"/>
    <s v="Friedrichstraße 262"/>
    <n v="42551"/>
    <s v="Velbert"/>
    <n v="14"/>
    <s v="AC"/>
    <x v="0"/>
    <x v="8"/>
    <n v="502243"/>
    <s v="West Nord (alt Nord)"/>
    <s v="Stickelmayer"/>
    <s v="MO"/>
    <s v="W2"/>
  </r>
  <r>
    <n v="122228"/>
    <s v="dm Velbert  2301"/>
    <s v="D3NL 2301"/>
    <s v="Sontumer Str. 73"/>
    <n v="42551"/>
    <s v="Velbert"/>
    <n v="7"/>
    <s v="ABCD"/>
    <x v="0"/>
    <x v="8"/>
    <n v="502243"/>
    <s v="West Nord (alt Nord)"/>
    <s v="Stickelmayer"/>
    <s v="MO"/>
    <s v="G"/>
  </r>
  <r>
    <n v="122995"/>
    <s v="dm Velbert 2543"/>
    <s v="D49N 2543"/>
    <s v="Friedrichstraße 174-176"/>
    <n v="42551"/>
    <s v="Velbert"/>
    <n v="7"/>
    <s v="ABCD"/>
    <x v="0"/>
    <x v="8"/>
    <n v="502243"/>
    <s v="West Nord (alt Nord)"/>
    <s v="Stickelmayer"/>
    <s v="MO"/>
    <s v="G"/>
  </r>
  <r>
    <n v="121286"/>
    <s v="dm Velbert  1892"/>
    <s v="D36K 1892"/>
    <s v="Schieferbruch 4"/>
    <n v="42553"/>
    <s v="Velbert"/>
    <n v="7"/>
    <s v="ABCD"/>
    <x v="0"/>
    <x v="8"/>
    <n v="502243"/>
    <s v="West Nord (alt Nord)"/>
    <s v="Stickelmayer"/>
    <s v="MO"/>
    <s v="G"/>
  </r>
  <r>
    <n v="126477"/>
    <s v="dm Heiligenhaus 2950"/>
    <s v="D52M 2950"/>
    <s v="Westfalenstraße 24"/>
    <n v="42579"/>
    <s v="Heiligenhaus"/>
    <n v="7"/>
    <s v="ABCD"/>
    <x v="0"/>
    <x v="8"/>
    <n v="502243"/>
    <s v="West Nord (alt Nord)"/>
    <s v="Stickelmayer"/>
    <s v="MO"/>
    <s v="G"/>
  </r>
  <r>
    <n v="124210"/>
    <s v="Euroshop Solingen 43510"/>
    <n v="43510"/>
    <s v="Hauptstraße 60"/>
    <n v="42651"/>
    <s v="Solingen"/>
    <n v="28"/>
    <s v="A"/>
    <x v="2"/>
    <x v="8"/>
    <n v="502243"/>
    <s v="West Nord (alt Nord)"/>
    <s v="Stickelmayer"/>
    <s v="DO"/>
    <s v="W4-2"/>
  </r>
  <r>
    <n v="120797"/>
    <s v="dm Solingen  1309"/>
    <s v="D26D 1309"/>
    <s v="Kölner Straße 80-82"/>
    <n v="42651"/>
    <s v="Solingen"/>
    <n v="7"/>
    <s v="ABCD"/>
    <x v="2"/>
    <x v="8"/>
    <n v="502243"/>
    <s v="West Nord (alt Nord)"/>
    <s v="Stickelmayer"/>
    <s v="DO"/>
    <s v="G"/>
  </r>
  <r>
    <n v="121368"/>
    <s v="dm Solingen  2006"/>
    <s v="D3BE 2006"/>
    <s v="Kölner Straße 99"/>
    <n v="42651"/>
    <s v="Solingen"/>
    <n v="7"/>
    <s v="ABCD"/>
    <x v="2"/>
    <x v="8"/>
    <n v="502243"/>
    <s v="West Nord (alt Nord)"/>
    <s v="Stickelmayer"/>
    <s v="DO"/>
    <s v="G"/>
  </r>
  <r>
    <n v="120172"/>
    <s v="dm Solingen  0315"/>
    <s v="D0D3 315"/>
    <s v="Düsseldorfer Straße 46-48"/>
    <n v="42697"/>
    <s v="Solingen"/>
    <n v="7"/>
    <s v="ABCD"/>
    <x v="2"/>
    <x v="8"/>
    <n v="502243"/>
    <s v="West Nord (alt Nord)"/>
    <s v="Stickelmayer"/>
    <s v="DO"/>
    <s v="G"/>
  </r>
  <r>
    <n v="153155"/>
    <s v="Kaufland Solingen 6890"/>
    <n v="6890"/>
    <s v="Friedenstraße 64"/>
    <n v="42699"/>
    <s v="Solingen"/>
    <n v="14"/>
    <s v="BD"/>
    <x v="2"/>
    <x v="8"/>
    <n v="502243"/>
    <s v="West Nord (alt Nord)"/>
    <s v="Stickelmayer"/>
    <s v="DO"/>
    <s v="W1"/>
  </r>
  <r>
    <n v="120056"/>
    <s v="dm Haan  0100"/>
    <s v="D044 100"/>
    <s v="Neuer Markt 40-42"/>
    <n v="42781"/>
    <s v="Haan"/>
    <n v="7"/>
    <s v="ABCD"/>
    <x v="1"/>
    <x v="8"/>
    <n v="502243"/>
    <s v="West Nord (alt Nord)"/>
    <s v="Stickelmayer"/>
    <s v="DI"/>
    <s v="G"/>
  </r>
  <r>
    <n v="120126"/>
    <s v="dm Unterhaching"/>
    <s v="D09M 238"/>
    <s v="Grünwalder Weg 22"/>
    <n v="82008"/>
    <s v="Unterhaching"/>
    <n v="7"/>
    <s v="ABCD"/>
    <x v="0"/>
    <x v="9"/>
    <n v="500101"/>
    <s v="Mitte"/>
    <s v="Badstübner"/>
    <s v="MO"/>
    <s v="G"/>
  </r>
  <r>
    <n v="120606"/>
    <s v="dm Unterhaching"/>
    <s v="D1KG 1072"/>
    <s v="Kirchlandweg 1+3"/>
    <n v="82008"/>
    <s v="Unterhaching"/>
    <n v="7"/>
    <s v="ABCD"/>
    <x v="0"/>
    <x v="9"/>
    <n v="500101"/>
    <s v="Mitte"/>
    <s v="Badstübner"/>
    <s v="MO"/>
    <s v="G"/>
  </r>
  <r>
    <n v="121282"/>
    <s v="dm Unterhaching"/>
    <s v="D36D 1885"/>
    <s v="Biberger Straße 64"/>
    <n v="82008"/>
    <s v="Unterhaching"/>
    <n v="14"/>
    <s v="BD"/>
    <x v="0"/>
    <x v="9"/>
    <n v="500101"/>
    <s v="Mitte"/>
    <s v="Badstübner"/>
    <s v="MO"/>
    <s v="W1"/>
  </r>
  <r>
    <n v="130237"/>
    <s v="Edeka Aktiv Markt Braun"/>
    <m/>
    <s v="Am Sportpark 3"/>
    <n v="82008"/>
    <s v="Unterhaching"/>
    <m/>
    <s v="E"/>
    <x v="3"/>
    <x v="9"/>
    <n v="500101"/>
    <s v="Mitte"/>
    <s v="Badstübner"/>
    <s v="MI"/>
    <s v="E"/>
  </r>
  <r>
    <n v="121865"/>
    <s v="dm Rosenheim"/>
    <s v="D469 2457"/>
    <s v="Münchener Str. 27"/>
    <n v="83022"/>
    <s v="Rosenheim"/>
    <n v="7"/>
    <s v="ABCD"/>
    <x v="0"/>
    <x v="9"/>
    <n v="500101"/>
    <s v="Mitte"/>
    <s v="Badstübner"/>
    <s v="MO"/>
    <s v="G"/>
  </r>
  <r>
    <n v="127273"/>
    <s v="Kaufland Rosenheim"/>
    <n v="4773"/>
    <s v="Kufsteiner Straße 124"/>
    <n v="83026"/>
    <s v="Rosenheim"/>
    <n v="28"/>
    <s v="A"/>
    <x v="0"/>
    <x v="9"/>
    <n v="500101"/>
    <s v="Mitte"/>
    <s v="Badstübner"/>
    <s v="MO"/>
    <s v="W4-2"/>
  </r>
  <r>
    <n v="153462"/>
    <s v="Kaufland Rosenheim"/>
    <n v="7800"/>
    <s v="Äussere Münchener Straße 100"/>
    <n v="83026"/>
    <s v="Rosenheim"/>
    <n v="28"/>
    <s v="A"/>
    <x v="0"/>
    <x v="9"/>
    <n v="500101"/>
    <s v="Mitte"/>
    <s v="Badstübner"/>
    <s v="MO"/>
    <s v="W4-2"/>
  </r>
  <r>
    <n v="120908"/>
    <s v="dm Rosenheim"/>
    <s v="D2C0 1440"/>
    <s v="Grubholzer Straße 2"/>
    <n v="83026"/>
    <s v="Rosenheim"/>
    <n v="7"/>
    <s v="ABCD"/>
    <x v="0"/>
    <x v="9"/>
    <n v="500101"/>
    <s v="Mitte"/>
    <s v="Badstübner"/>
    <s v="MO"/>
    <s v="G"/>
  </r>
  <r>
    <n v="125779"/>
    <s v="Kaufland Bad Aibling"/>
    <n v="4900"/>
    <s v="Grassinger Straße 16"/>
    <n v="83043"/>
    <s v="Bad Aibling"/>
    <n v="28"/>
    <s v="D"/>
    <x v="0"/>
    <x v="9"/>
    <n v="500101"/>
    <s v="Mitte"/>
    <s v="Badstübner"/>
    <s v="MO"/>
    <s v="W4-1"/>
  </r>
  <r>
    <n v="127863"/>
    <s v="dm Bad Aibling"/>
    <s v="D5B7"/>
    <s v="Ebersberger Straße 3a"/>
    <n v="83043"/>
    <s v="Bad Aibling"/>
    <n v="7"/>
    <s v="ABCD"/>
    <x v="0"/>
    <x v="9"/>
    <n v="500101"/>
    <s v="Mitte"/>
    <s v="Badstübner"/>
    <s v="MO"/>
    <s v="G"/>
  </r>
  <r>
    <n v="121912"/>
    <s v="dm Bruckmühl"/>
    <s v="D3M8 2264"/>
    <s v="Kirchdorfer Str. 15d"/>
    <n v="83052"/>
    <s v="Bruckmühl"/>
    <n v="7"/>
    <s v="ABCD"/>
    <x v="0"/>
    <x v="9"/>
    <n v="500101"/>
    <s v="Mitte"/>
    <s v="Badstübner"/>
    <s v="MO"/>
    <s v="G"/>
  </r>
  <r>
    <n v="122791"/>
    <s v="dm Kolbermoor"/>
    <s v="D49B 2531"/>
    <s v="Am Rothbachl 2a"/>
    <n v="83059"/>
    <s v="Kolbermoor"/>
    <n v="7"/>
    <s v="ABCD"/>
    <x v="0"/>
    <x v="9"/>
    <n v="500101"/>
    <s v="Mitte"/>
    <s v="Badstübner"/>
    <s v="MO"/>
    <s v="G"/>
  </r>
  <r>
    <n v="126730"/>
    <s v="dm Stephanskirchen"/>
    <s v="D545 2981"/>
    <s v="Habichtstraße 5"/>
    <n v="83071"/>
    <s v="Stephanskirchen"/>
    <n v="7"/>
    <s v="ABCD"/>
    <x v="0"/>
    <x v="9"/>
    <n v="500101"/>
    <s v="Mitte"/>
    <s v="Badstübner"/>
    <s v="MO"/>
    <s v="G"/>
  </r>
  <r>
    <n v="121373"/>
    <s v="dm Bad Endorf"/>
    <s v="D3BL 2013"/>
    <s v="Im Gewerbegebiet 16"/>
    <n v="83093"/>
    <s v="Bad Endorf"/>
    <n v="7"/>
    <s v="ABCD"/>
    <x v="0"/>
    <x v="9"/>
    <n v="500101"/>
    <s v="Mitte"/>
    <s v="Badstübner"/>
    <s v="MO"/>
    <s v="G"/>
  </r>
  <r>
    <n v="120729"/>
    <s v="dm Prien a. Chiemsee"/>
    <s v="D23A 1234"/>
    <s v="Systemformstraße 1"/>
    <n v="83209"/>
    <s v="Prien a. Chiemsee"/>
    <n v="7"/>
    <s v="ABCD"/>
    <x v="3"/>
    <x v="9"/>
    <n v="500101"/>
    <s v="Mitte"/>
    <s v="Badstübner"/>
    <s v="MI"/>
    <s v="G"/>
  </r>
  <r>
    <n v="121514"/>
    <s v="dm Grassau"/>
    <s v="D3KK 2228"/>
    <s v="Eichelreuth 21"/>
    <n v="83224"/>
    <s v="Grassau"/>
    <n v="7"/>
    <s v="ABCD"/>
    <x v="0"/>
    <x v="9"/>
    <n v="500101"/>
    <s v="Mitte"/>
    <s v="Badstübner"/>
    <s v="MO"/>
    <s v="G"/>
  </r>
  <r>
    <n v="126516"/>
    <s v="dm Bernau am Chiemsee"/>
    <s v="D55B 3011"/>
    <s v="Chiemseestraße 89"/>
    <n v="83233"/>
    <s v="Bernau am Chiemsee"/>
    <n v="7"/>
    <s v="ABCD"/>
    <x v="0"/>
    <x v="9"/>
    <n v="500101"/>
    <s v="Mitte"/>
    <s v="Badstübner"/>
    <s v="MO"/>
    <s v="G"/>
  </r>
  <r>
    <n v="130157"/>
    <s v="EDEKA Johannes Mayer e.K."/>
    <m/>
    <s v="Tiroler Str. 8"/>
    <n v="83242"/>
    <s v="Reit im Winkl"/>
    <m/>
    <s v="E"/>
    <x v="3"/>
    <x v="9"/>
    <n v="500101"/>
    <s v="Mitte"/>
    <s v="Badstübner"/>
    <s v="MI"/>
    <s v="E"/>
  </r>
  <r>
    <n v="153463"/>
    <s v="Kaufland Traunstein"/>
    <n v="7810"/>
    <s v="Theresienstr. 2"/>
    <n v="83278"/>
    <s v="Traunstein"/>
    <n v="28"/>
    <s v="A"/>
    <x v="0"/>
    <x v="9"/>
    <n v="500101"/>
    <s v="Mitte"/>
    <s v="Badstübner"/>
    <s v="MO"/>
    <s v="W4-2"/>
  </r>
  <r>
    <n v="120634"/>
    <s v="dm Traunstein"/>
    <s v="D1M3 1107"/>
    <s v="Franz-Xaver-Steber-Straße 7"/>
    <n v="83278"/>
    <s v="Traunstein"/>
    <n v="7"/>
    <s v="ABCD"/>
    <x v="0"/>
    <x v="9"/>
    <n v="500101"/>
    <s v="Mitte"/>
    <s v="Badstübner"/>
    <s v="MO"/>
    <s v="G"/>
  </r>
  <r>
    <n v="130127"/>
    <s v="E-Center Traunstein"/>
    <m/>
    <s v="Gewerbepark Kaserne 4"/>
    <n v="83278"/>
    <s v="Traunstein"/>
    <m/>
    <s v="E"/>
    <x v="0"/>
    <x v="9"/>
    <n v="500101"/>
    <s v="Mitte"/>
    <s v="Badstübner"/>
    <s v="MO"/>
    <m/>
  </r>
  <r>
    <n v="130123"/>
    <s v="EDEKA AKTIV MARKT"/>
    <m/>
    <s v="Chiemseestraße 50"/>
    <n v="83278"/>
    <s v="Traunstein"/>
    <m/>
    <s v="E"/>
    <x v="0"/>
    <x v="9"/>
    <n v="500101"/>
    <s v="Mitte"/>
    <s v="Badstübner"/>
    <s v="MO"/>
    <m/>
  </r>
  <r>
    <n v="153217"/>
    <s v="Kaufland Traunreut"/>
    <n v="1493"/>
    <s v="Trostberger Straße 23"/>
    <n v="83301"/>
    <s v="Traunreut"/>
    <n v="28"/>
    <s v="A"/>
    <x v="0"/>
    <x v="9"/>
    <n v="500101"/>
    <s v="Mitte"/>
    <s v="Badstübner"/>
    <s v="MO"/>
    <s v="W4-2"/>
  </r>
  <r>
    <n v="120351"/>
    <s v="dm Traunreut"/>
    <s v="D12M 646"/>
    <s v="Waginger Straße 5"/>
    <n v="83301"/>
    <s v="Traunreut"/>
    <n v="7"/>
    <s v="ABCD"/>
    <x v="0"/>
    <x v="9"/>
    <n v="500101"/>
    <s v="Mitte"/>
    <s v="Badstübner"/>
    <s v="MO"/>
    <s v="G"/>
  </r>
  <r>
    <n v="130328"/>
    <s v="Edeka Aktiv Markt"/>
    <m/>
    <s v="Raiffeisenstr. 3"/>
    <n v="83313"/>
    <s v="Siegsdorf"/>
    <m/>
    <s v="E"/>
    <x v="0"/>
    <x v="9"/>
    <n v="500101"/>
    <s v="Mitte"/>
    <s v="Badstübner"/>
    <s v="MO"/>
    <m/>
  </r>
  <r>
    <n v="130250"/>
    <s v="EDEKA Zeiler Drogeriemarkt"/>
    <m/>
    <s v="Marktstr. 26"/>
    <n v="83317"/>
    <s v="Teisendorf"/>
    <m/>
    <s v="E"/>
    <x v="0"/>
    <x v="9"/>
    <n v="500101"/>
    <s v="Mitte"/>
    <s v="Badstübner"/>
    <s v="MO"/>
    <m/>
  </r>
  <r>
    <n v="130246"/>
    <s v="Aktivmarkt Pfeilstetter e.K."/>
    <m/>
    <s v="Hauptstr. 16"/>
    <n v="83339"/>
    <s v="Chiming"/>
    <m/>
    <s v="E"/>
    <x v="0"/>
    <x v="9"/>
    <n v="500101"/>
    <s v="Mitte"/>
    <s v="Badstübner"/>
    <s v="MO"/>
    <m/>
  </r>
  <r>
    <n v="153200"/>
    <s v="Kaufland Freilassing"/>
    <n v="4570"/>
    <s v="Verdistraße 15"/>
    <n v="83395"/>
    <s v="Freilassing"/>
    <n v="28"/>
    <s v="A"/>
    <x v="0"/>
    <x v="9"/>
    <n v="500101"/>
    <s v="Mitte"/>
    <s v="Badstübner"/>
    <s v="MO"/>
    <s v="W4-2"/>
  </r>
  <r>
    <n v="120268"/>
    <s v="dm Freilassing"/>
    <s v="D0LB 515"/>
    <s v="Sägewerkstraße 22"/>
    <n v="83395"/>
    <s v="Freilassing"/>
    <n v="7"/>
    <s v="ABCD"/>
    <x v="0"/>
    <x v="9"/>
    <n v="500101"/>
    <s v="Mitte"/>
    <s v="Badstübner"/>
    <s v="MO"/>
    <s v="G"/>
  </r>
  <r>
    <n v="130138"/>
    <s v="Edeka Stubhann Laufen GmbH"/>
    <m/>
    <s v="Gottfried-Dachs-Str. 8"/>
    <n v="83410"/>
    <s v="Laufen"/>
    <m/>
    <s v="E"/>
    <x v="1"/>
    <x v="9"/>
    <n v="500101"/>
    <s v="Mitte"/>
    <s v="Badstübner"/>
    <s v="DI"/>
    <s v="E"/>
  </r>
  <r>
    <n v="130139"/>
    <s v="Edeka Aktiv Stubhann"/>
    <m/>
    <s v="Schulstr. 1A"/>
    <n v="83416"/>
    <s v="Saaldorf-Surfheim"/>
    <m/>
    <s v="E"/>
    <x v="1"/>
    <x v="9"/>
    <n v="500101"/>
    <s v="Mitte"/>
    <s v="Badstübner"/>
    <s v="DI"/>
    <s v="E"/>
  </r>
  <r>
    <n v="126031"/>
    <s v="EuroShop Bad Reichenhall"/>
    <n v="43847"/>
    <s v="Ludwigstr. 9"/>
    <n v="83435"/>
    <s v="Bad Reichenhall"/>
    <n v="28"/>
    <s v="B"/>
    <x v="3"/>
    <x v="9"/>
    <n v="500101"/>
    <s v="Mitte"/>
    <s v="Badstübner"/>
    <s v="MI"/>
    <s v="W4-3"/>
  </r>
  <r>
    <n v="120926"/>
    <s v="dm Bad Reichenhall"/>
    <s v="D2CI 1458"/>
    <s v="Bahnhofplatz 4"/>
    <n v="83435"/>
    <s v="Bad Reichenhall"/>
    <n v="7"/>
    <s v="ABCD"/>
    <x v="0"/>
    <x v="9"/>
    <n v="500101"/>
    <s v="Mitte"/>
    <s v="Badstübner"/>
    <s v="MO"/>
    <s v="G"/>
  </r>
  <r>
    <n v="130245"/>
    <s v="E-Center Dorrer"/>
    <m/>
    <s v="Berchtesgardenerstr. 5-7"/>
    <n v="83435"/>
    <s v="Bad Reichenhall"/>
    <m/>
    <s v="E"/>
    <x v="4"/>
    <x v="9"/>
    <n v="500101"/>
    <s v="Mitte"/>
    <s v="Badstübner"/>
    <s v="FR"/>
    <m/>
  </r>
  <r>
    <n v="130249"/>
    <s v="Edeka Michael Dorrer"/>
    <m/>
    <s v="Münchner Allee 11"/>
    <n v="83435"/>
    <s v="Bad Reichenhall"/>
    <m/>
    <s v="E"/>
    <x v="4"/>
    <x v="9"/>
    <n v="500101"/>
    <s v="Mitte"/>
    <s v="Badstübner"/>
    <s v="FR"/>
    <m/>
  </r>
  <r>
    <n v="130248"/>
    <s v="Edeka Goggitsch"/>
    <m/>
    <s v="Auenstr. 13"/>
    <n v="83451"/>
    <s v="Piding"/>
    <m/>
    <s v="E"/>
    <x v="4"/>
    <x v="9"/>
    <n v="500101"/>
    <s v="Mitte"/>
    <s v="Badstübner"/>
    <s v="FR"/>
    <m/>
  </r>
  <r>
    <n v="121879"/>
    <s v="dm Schönau am Königssee"/>
    <s v="D3I6 2166"/>
    <s v="Triftplatz 4"/>
    <n v="83471"/>
    <s v="Schönau am See"/>
    <n v="7"/>
    <s v="ABCD"/>
    <x v="0"/>
    <x v="9"/>
    <n v="500101"/>
    <s v="Mitte"/>
    <s v="Badstübner"/>
    <s v="MO"/>
    <s v="G"/>
  </r>
  <r>
    <n v="120249"/>
    <s v="dm Wasserburg a. Inn"/>
    <s v="D0JC 468"/>
    <s v="Staudhamer Feld 2a"/>
    <n v="83512"/>
    <s v="Wasserburg a. Inn"/>
    <n v="7"/>
    <s v="ABCD"/>
    <x v="0"/>
    <x v="9"/>
    <n v="500101"/>
    <s v="Mitte"/>
    <s v="Badstübner"/>
    <s v="MO"/>
    <s v="G"/>
  </r>
  <r>
    <n v="121948"/>
    <s v="dm Haag i.Ob."/>
    <s v="D3K5 2213"/>
    <s v="Gerberstr. 3"/>
    <n v="83527"/>
    <s v="Haag i.Ob."/>
    <n v="7"/>
    <s v="ABCD"/>
    <x v="0"/>
    <x v="9"/>
    <n v="500101"/>
    <s v="Mitte"/>
    <s v="Badstübner"/>
    <s v="MO"/>
    <s v="G"/>
  </r>
  <r>
    <n v="130132"/>
    <s v="Aktiv"/>
    <m/>
    <s v="Hauptstr. 13"/>
    <n v="83539"/>
    <s v="Pfaffing"/>
    <m/>
    <s v="E"/>
    <x v="3"/>
    <x v="9"/>
    <n v="500101"/>
    <s v="Mitte"/>
    <s v="Badstübner"/>
    <s v="MI"/>
    <s v="E"/>
  </r>
  <r>
    <n v="120945"/>
    <s v="dm Holzkirchen"/>
    <s v="D2DF 1479"/>
    <s v="Rosenheimer Straße 21"/>
    <n v="83607"/>
    <s v="Holzkirchen"/>
    <n v="14"/>
    <s v="BD"/>
    <x v="3"/>
    <x v="9"/>
    <n v="500101"/>
    <s v="Mitte"/>
    <s v="Badstübner"/>
    <s v="MI"/>
    <s v="W1"/>
  </r>
  <r>
    <n v="126169"/>
    <s v="dm Feldkirchen - Westerham"/>
    <s v="D4I5 2741"/>
    <s v="Aiblinger Straße 45"/>
    <n v="83620"/>
    <s v="Feldkirchen - Westerham"/>
    <n v="14"/>
    <s v="AC"/>
    <x v="0"/>
    <x v="9"/>
    <n v="500101"/>
    <s v="Mitte"/>
    <s v="Badstübner"/>
    <s v="MO"/>
    <s v="W2"/>
  </r>
  <r>
    <n v="124343"/>
    <s v="dm Gaißach"/>
    <s v="D4NK 2876"/>
    <s v="Moser Säge 5"/>
    <n v="83674"/>
    <s v="Gaißach"/>
    <n v="14"/>
    <s v="BD"/>
    <x v="3"/>
    <x v="9"/>
    <n v="500101"/>
    <s v="Mitte"/>
    <s v="Badstübner"/>
    <s v="MI"/>
    <s v="W1"/>
  </r>
  <r>
    <n v="120086"/>
    <s v="dm Rottach-Egern"/>
    <s v="D069 153"/>
    <s v="Lindenstraße 2"/>
    <n v="83700"/>
    <s v="Rottach-Egern"/>
    <n v="14"/>
    <s v="AC"/>
    <x v="0"/>
    <x v="9"/>
    <n v="500101"/>
    <s v="Mitte"/>
    <s v="Badstübner"/>
    <s v="MO"/>
    <s v="W2"/>
  </r>
  <r>
    <n v="122017"/>
    <s v="dm Miesbach"/>
    <s v="D422 2354"/>
    <s v="Schlierseer Str. 28"/>
    <n v="83714"/>
    <s v="Miesbach"/>
    <n v="14"/>
    <s v="BD"/>
    <x v="3"/>
    <x v="9"/>
    <n v="500101"/>
    <s v="Mitte"/>
    <s v="Badstübner"/>
    <s v="MI"/>
    <s v="W1"/>
  </r>
  <r>
    <n v="120067"/>
    <s v="dm Landshut"/>
    <s v="D051 121"/>
    <s v="Am Alten Viehmarkt 5"/>
    <n v="84028"/>
    <s v="Landshut"/>
    <n v="7"/>
    <s v="ABCD"/>
    <x v="1"/>
    <x v="9"/>
    <n v="500101"/>
    <s v="Mitte"/>
    <s v="Badstübner"/>
    <s v="DI"/>
    <s v="G"/>
  </r>
  <r>
    <n v="126729"/>
    <s v="Kaufland Ergolding"/>
    <n v="4213"/>
    <s v="Alte Regensburger Str. 21"/>
    <n v="84030"/>
    <s v="Ergolding-Piflas"/>
    <n v="14"/>
    <s v="BD"/>
    <x v="1"/>
    <x v="9"/>
    <n v="500101"/>
    <s v="Mitte"/>
    <s v="Badstübner"/>
    <s v="DI"/>
    <s v="W1"/>
  </r>
  <r>
    <n v="120799"/>
    <s v="dm Ergolding"/>
    <s v="D26F 1311"/>
    <s v="Industriestraße 42"/>
    <n v="84030"/>
    <s v="Ergolding"/>
    <n v="7"/>
    <s v="ABCD"/>
    <x v="1"/>
    <x v="9"/>
    <n v="500101"/>
    <s v="Mitte"/>
    <s v="Badstübner"/>
    <s v="DI"/>
    <s v="G"/>
  </r>
  <r>
    <n v="120560"/>
    <s v="dm Altdorf"/>
    <s v="D1IC 1020"/>
    <s v="Kristallstraße 4"/>
    <n v="84032"/>
    <s v="Altdorf"/>
    <n v="7"/>
    <s v="ABCD"/>
    <x v="1"/>
    <x v="9"/>
    <n v="500101"/>
    <s v="Mitte"/>
    <s v="Badstübner"/>
    <s v="DI"/>
    <s v="G"/>
  </r>
  <r>
    <n v="153162"/>
    <s v="Kaufland Landshut"/>
    <n v="7660"/>
    <s v="Ludwig-Erhard-Straße 9"/>
    <n v="84034"/>
    <s v="Landshut"/>
    <n v="28"/>
    <s v="D"/>
    <x v="1"/>
    <x v="9"/>
    <n v="500101"/>
    <s v="Mitte"/>
    <s v="Badstübner"/>
    <s v="DI"/>
    <s v="W4-1"/>
  </r>
  <r>
    <n v="121190"/>
    <s v="dm Landshut"/>
    <s v="D320 1776"/>
    <s v="Rupprechtstraße 20"/>
    <n v="84034"/>
    <s v="Landshut"/>
    <n v="7"/>
    <s v="ABCD"/>
    <x v="1"/>
    <x v="9"/>
    <n v="500101"/>
    <s v="Mitte"/>
    <s v="Badstübner"/>
    <s v="DI"/>
    <s v="G"/>
  </r>
  <r>
    <n v="121206"/>
    <s v="dm Landshut"/>
    <s v="D32H 1793"/>
    <s v="Ritter-von-Schoch-Straße 21b"/>
    <n v="84036"/>
    <s v="Landshut"/>
    <n v="7"/>
    <s v="ABCD"/>
    <x v="1"/>
    <x v="9"/>
    <n v="500101"/>
    <s v="Mitte"/>
    <s v="Badstübner"/>
    <s v="DI"/>
    <s v="G"/>
  </r>
  <r>
    <n v="130140"/>
    <s v="Edeka Aktiv Huber"/>
    <m/>
    <s v="Ziegelfeldstraße 3"/>
    <n v="84036"/>
    <s v="Kumhausen"/>
    <m/>
    <s v="E"/>
    <x v="2"/>
    <x v="9"/>
    <n v="500101"/>
    <s v="Mitte"/>
    <s v="Badstübner"/>
    <s v="DO"/>
    <m/>
  </r>
  <r>
    <n v="121463"/>
    <s v="dm Essenbach"/>
    <s v="D3H0 2136"/>
    <s v="Daimlerstraße 1a"/>
    <n v="84051"/>
    <s v="Essenbach"/>
    <n v="7"/>
    <s v="ABCD"/>
    <x v="1"/>
    <x v="9"/>
    <n v="500101"/>
    <s v="Mitte"/>
    <s v="Badstübner"/>
    <s v="DI"/>
    <s v="G"/>
  </r>
  <r>
    <n v="130342"/>
    <s v="Edeka Anton Brunnbauer"/>
    <m/>
    <s v="Schardthof 4"/>
    <n v="84051"/>
    <s v="Essenbach"/>
    <m/>
    <s v="E"/>
    <x v="2"/>
    <x v="9"/>
    <n v="500101"/>
    <s v="Mitte"/>
    <s v="Badstübner"/>
    <s v="DO"/>
    <m/>
  </r>
  <r>
    <n v="153397"/>
    <s v="Kaufland Dingolfing"/>
    <n v="6050"/>
    <s v="Frontenhausener Straße 1"/>
    <n v="84130"/>
    <s v="Dingolfing"/>
    <n v="28"/>
    <s v="A"/>
    <x v="0"/>
    <x v="9"/>
    <n v="500101"/>
    <s v="Mitte"/>
    <s v="Badstübner"/>
    <s v="MO"/>
    <s v="W4-2"/>
  </r>
  <r>
    <n v="121447"/>
    <s v="dm Dingolfing"/>
    <s v="D3G2 2114"/>
    <s v="Pappelweg 8"/>
    <n v="84130"/>
    <s v="Dingolfing"/>
    <n v="7"/>
    <s v="ABCD"/>
    <x v="0"/>
    <x v="9"/>
    <n v="500101"/>
    <s v="Mitte"/>
    <s v="Badstübner"/>
    <s v="MO"/>
    <s v="G"/>
  </r>
  <r>
    <n v="130345"/>
    <s v="Edeka Leeb"/>
    <m/>
    <s v="Bahnhofstr."/>
    <n v="84130"/>
    <s v="Dingolfing"/>
    <m/>
    <m/>
    <x v="6"/>
    <x v="9"/>
    <n v="500101"/>
    <s v="Mitte"/>
    <s v="Badstübner"/>
    <m/>
    <m/>
  </r>
  <r>
    <n v="120506"/>
    <s v="dm Vilsbiburg"/>
    <s v="D1EJ 931"/>
    <s v="Ohmstraße 6"/>
    <n v="84137"/>
    <s v="Vilsbiburg"/>
    <n v="7"/>
    <s v="ABCD"/>
    <x v="1"/>
    <x v="9"/>
    <n v="500101"/>
    <s v="Mitte"/>
    <s v="Badstübner"/>
    <s v="DI"/>
    <s v="G"/>
  </r>
  <r>
    <n v="130128"/>
    <s v="Aktiv Markt"/>
    <m/>
    <s v="Frontenhausener Str. 2c"/>
    <n v="84140"/>
    <s v="Gangkofen"/>
    <m/>
    <s v="E"/>
    <x v="2"/>
    <x v="9"/>
    <n v="500101"/>
    <s v="Mitte"/>
    <s v="Badstübner"/>
    <s v="DO"/>
    <m/>
  </r>
  <r>
    <n v="130341"/>
    <s v="Edeka Wolf oHG"/>
    <m/>
    <s v="Gewerbering 8"/>
    <n v="84149"/>
    <s v="Velden"/>
    <m/>
    <s v="E"/>
    <x v="2"/>
    <x v="9"/>
    <n v="500101"/>
    <s v="Mitte"/>
    <s v="Badstübner"/>
    <s v="DO"/>
    <m/>
  </r>
  <r>
    <n v="153500"/>
    <s v="Kaufland Eggenfelden"/>
    <n v="8720"/>
    <s v="Lindhofstraße 10"/>
    <n v="84307"/>
    <s v="Eggenfelden"/>
    <n v="28"/>
    <s v="B"/>
    <x v="0"/>
    <x v="9"/>
    <n v="500101"/>
    <s v="Mitte"/>
    <s v="Badstübner"/>
    <s v="MO"/>
    <s v="W4-3"/>
  </r>
  <r>
    <n v="120343"/>
    <s v="dm Eggenfelden"/>
    <s v="D12C 636"/>
    <s v="Schellenbruckplatz 49"/>
    <n v="84307"/>
    <s v="Eggenfelden"/>
    <n v="7"/>
    <s v="ABCD"/>
    <x v="0"/>
    <x v="9"/>
    <n v="500101"/>
    <s v="Mitte"/>
    <s v="Badstübner"/>
    <s v="MO"/>
    <s v="G"/>
  </r>
  <r>
    <n v="130163"/>
    <s v="NK E Eggenfelden"/>
    <m/>
    <s v="Schellenbruckplatz 16"/>
    <n v="84307"/>
    <s v="Eggenfelden"/>
    <m/>
    <s v="E"/>
    <x v="1"/>
    <x v="9"/>
    <n v="500101"/>
    <s v="Mitte"/>
    <s v="Badstübner"/>
    <s v="DI"/>
    <s v="E"/>
  </r>
  <r>
    <n v="127274"/>
    <s v="Kaufland Pfarrkirchen"/>
    <n v="5323"/>
    <s v="Franz-Stelzenberger-Straße 1"/>
    <n v="84347"/>
    <s v="Pfarrkirchen"/>
    <n v="28"/>
    <s v="A"/>
    <x v="0"/>
    <x v="9"/>
    <n v="500101"/>
    <s v="Mitte"/>
    <s v="Badstübner"/>
    <s v="MO"/>
    <s v="W4-2"/>
  </r>
  <r>
    <n v="121211"/>
    <s v="dm Pfarrkirchen"/>
    <s v="D32N 1799"/>
    <s v="Max-Lanz-Straße 2"/>
    <n v="84347"/>
    <s v="Pfarrkirchen"/>
    <n v="7"/>
    <s v="ABCD"/>
    <x v="0"/>
    <x v="9"/>
    <n v="500101"/>
    <s v="Mitte"/>
    <s v="Badstübner"/>
    <s v="MO"/>
    <s v="G"/>
  </r>
  <r>
    <n v="120764"/>
    <s v="dm Simbach a. Inn"/>
    <s v="D251 1273"/>
    <s v="Simon-Breu-Straße 59"/>
    <n v="84359"/>
    <s v="Simbach a. Inn"/>
    <n v="7"/>
    <s v="ABCD"/>
    <x v="0"/>
    <x v="9"/>
    <n v="500101"/>
    <s v="Mitte"/>
    <s v="Badstübner"/>
    <s v="MO"/>
    <s v="G"/>
  </r>
  <r>
    <n v="125218"/>
    <s v="dm Bad Birnbach"/>
    <s v="D4N7 2863"/>
    <s v="Emil-Schwate-Straße 22"/>
    <n v="84364"/>
    <s v="Bad Birnbach"/>
    <n v="7"/>
    <s v="ABCD"/>
    <x v="0"/>
    <x v="9"/>
    <n v="500101"/>
    <s v="Mitte"/>
    <s v="Badstübner"/>
    <s v="MO"/>
    <s v="G"/>
  </r>
  <r>
    <n v="121198"/>
    <s v="dm Dorfen"/>
    <s v="D329 1785"/>
    <s v="Haager Straße 62"/>
    <n v="84405"/>
    <s v="Dorfen"/>
    <n v="7"/>
    <s v="ABCD"/>
    <x v="0"/>
    <x v="9"/>
    <n v="500101"/>
    <s v="Mitte"/>
    <s v="Badstübner"/>
    <s v="MO"/>
    <s v="G"/>
  </r>
  <r>
    <n v="130114"/>
    <s v="EDEKA CENTER SINGER"/>
    <m/>
    <s v="BAHNHOFSTRASSE 53"/>
    <n v="84405"/>
    <s v="DORFEN"/>
    <m/>
    <s v="E"/>
    <x v="3"/>
    <x v="9"/>
    <n v="500101"/>
    <s v="Mitte"/>
    <s v="Badstübner"/>
    <s v="MI"/>
    <s v="E"/>
  </r>
  <r>
    <n v="130197"/>
    <s v="NK-Süd Edeka Taufkirchen"/>
    <m/>
    <s v="Landshuter Str.  41"/>
    <n v="84416"/>
    <s v="Taufkirchen"/>
    <m/>
    <s v="E"/>
    <x v="3"/>
    <x v="9"/>
    <n v="500101"/>
    <s v="Mitte"/>
    <s v="Badstübner"/>
    <s v="MI"/>
    <s v="E"/>
  </r>
  <r>
    <n v="121304"/>
    <s v="dm Mühldorf a. Inn"/>
    <s v="D37M 1918"/>
    <s v="Siemensstraße 6"/>
    <n v="84453"/>
    <s v="Mühldorf a. Inn"/>
    <n v="7"/>
    <s v="ABCD"/>
    <x v="3"/>
    <x v="9"/>
    <n v="500101"/>
    <s v="Mitte"/>
    <s v="Badstübner"/>
    <s v="MI"/>
    <s v="G"/>
  </r>
  <r>
    <n v="153127"/>
    <s v="Kaufland Waldkraiburg"/>
    <n v="5410"/>
    <s v="Teplitzer Straße 12-14"/>
    <n v="84478"/>
    <s v="Waldkraiburg"/>
    <n v="28"/>
    <s v="A"/>
    <x v="3"/>
    <x v="9"/>
    <n v="500101"/>
    <s v="Mitte"/>
    <s v="Badstübner"/>
    <s v="MI"/>
    <s v="W4-2"/>
  </r>
  <r>
    <n v="120839"/>
    <s v="dm Waldkraiburg"/>
    <s v="D28D 1357"/>
    <s v="Teplitzer Straße 9"/>
    <n v="84478"/>
    <s v="Waldkraiburg"/>
    <n v="7"/>
    <s v="ABCD"/>
    <x v="3"/>
    <x v="9"/>
    <n v="500101"/>
    <s v="Mitte"/>
    <s v="Badstübner"/>
    <s v="MI"/>
    <s v="G"/>
  </r>
  <r>
    <n v="153429"/>
    <s v="Kaufland Burghausen"/>
    <n v="6850"/>
    <s v="Lindach 10"/>
    <n v="84489"/>
    <s v="Burghausen"/>
    <n v="28"/>
    <s v="A"/>
    <x v="0"/>
    <x v="9"/>
    <n v="500101"/>
    <s v="Mitte"/>
    <s v="Badstübner"/>
    <s v="MO"/>
    <s v="W4-2"/>
  </r>
  <r>
    <n v="125214"/>
    <s v="dm Burghausen"/>
    <s v="D50G 2896"/>
    <s v="Robert-Koch-Straße  15"/>
    <n v="84489"/>
    <s v="Burghausen"/>
    <n v="14"/>
    <s v="AC"/>
    <x v="0"/>
    <x v="9"/>
    <n v="500101"/>
    <s v="Mitte"/>
    <s v="Badstübner"/>
    <s v="MO"/>
    <s v="W2"/>
  </r>
  <r>
    <n v="126069"/>
    <s v="dm Burghausen"/>
    <s v="D537 2959"/>
    <s v="Lindach 10 Gewerbegebiet Lindach"/>
    <n v="84489"/>
    <s v="Burghausen"/>
    <n v="14"/>
    <s v="AC"/>
    <x v="0"/>
    <x v="9"/>
    <n v="500101"/>
    <s v="Mitte"/>
    <s v="Badstübner"/>
    <s v="MO"/>
    <s v="W2"/>
  </r>
  <r>
    <n v="121508"/>
    <s v="dm Altötting"/>
    <s v="D3K4 2212"/>
    <s v="Mühldorfer Straße 114"/>
    <n v="84503"/>
    <s v="Altötting"/>
    <n v="7"/>
    <s v="ABCD"/>
    <x v="3"/>
    <x v="9"/>
    <n v="500101"/>
    <s v="Mitte"/>
    <s v="Badstübner"/>
    <s v="MI"/>
    <s v="G"/>
  </r>
  <r>
    <n v="121539"/>
    <s v="dm Garching/Alz"/>
    <s v="D3ML 2277"/>
    <s v="am Binderfeld 6a"/>
    <n v="84518"/>
    <s v="Garching/Alz"/>
    <n v="7"/>
    <s v="ABCD"/>
    <x v="0"/>
    <x v="9"/>
    <n v="500101"/>
    <s v="Mitte"/>
    <s v="Badstübner"/>
    <s v="MO"/>
    <s v="G"/>
  </r>
  <r>
    <n v="153439"/>
    <s v="Kaufland Neuötting"/>
    <n v="7290"/>
    <s v="Nagelschmidstraße 6"/>
    <n v="84524"/>
    <s v="Neuötting"/>
    <n v="28"/>
    <s v="B"/>
    <x v="3"/>
    <x v="9"/>
    <n v="500101"/>
    <s v="Mitte"/>
    <s v="Badstübner"/>
    <s v="MI"/>
    <s v="W4-3"/>
  </r>
  <r>
    <n v="120614"/>
    <s v="dm Neuötting"/>
    <s v="D1L2 1082"/>
    <s v="Simbacher Straße 30"/>
    <n v="84524"/>
    <s v="Neuötting"/>
    <n v="7"/>
    <s v="ABCD"/>
    <x v="3"/>
    <x v="9"/>
    <n v="500101"/>
    <s v="Mitte"/>
    <s v="Badstübner"/>
    <s v="MI"/>
    <s v="G"/>
  </r>
  <r>
    <n v="130247"/>
    <s v="Edeka Ellinger e.K."/>
    <m/>
    <s v="Laufener Str. 22b"/>
    <n v="84529"/>
    <s v="Tittmoning"/>
    <m/>
    <s v="E"/>
    <x v="2"/>
    <x v="9"/>
    <n v="500101"/>
    <s v="Mitte"/>
    <s v="Badstübner"/>
    <s v="DO"/>
    <m/>
  </r>
  <r>
    <n v="130219"/>
    <s v="Edeka Rinner"/>
    <m/>
    <s v="Untersbergstr. 20"/>
    <n v="84559"/>
    <s v="Kraiburg am Inn"/>
    <m/>
    <s v="E"/>
    <x v="2"/>
    <x v="9"/>
    <n v="500101"/>
    <s v="Mitte"/>
    <s v="Badstübner"/>
    <s v="DO"/>
    <m/>
  </r>
  <r>
    <n v="153534"/>
    <s v="Kaufland Freising"/>
    <n v="5343"/>
    <s v="Gutenbergstraße 2"/>
    <n v="85354"/>
    <s v="Freising"/>
    <n v="28"/>
    <s v="A"/>
    <x v="0"/>
    <x v="9"/>
    <n v="500101"/>
    <s v="Mitte"/>
    <s v="Badstübner"/>
    <s v="MO"/>
    <s v="W4-2"/>
  </r>
  <r>
    <n v="120159"/>
    <s v="dm Freising"/>
    <s v="D0C7 295"/>
    <s v="Untere Hauptstraße 23"/>
    <n v="85354"/>
    <s v="Freising"/>
    <n v="14"/>
    <s v="AC"/>
    <x v="0"/>
    <x v="9"/>
    <n v="500101"/>
    <s v="Mitte"/>
    <s v="Badstübner"/>
    <s v="MO"/>
    <s v="W2"/>
  </r>
  <r>
    <n v="120959"/>
    <s v="dm Freising"/>
    <s v="D2E6 1494"/>
    <s v="Karwendelring 1"/>
    <n v="85354"/>
    <s v="Freising"/>
    <n v="7"/>
    <s v="ABCD"/>
    <x v="0"/>
    <x v="9"/>
    <n v="500101"/>
    <s v="Mitte"/>
    <s v="Badstübner"/>
    <s v="MO"/>
    <s v="G"/>
  </r>
  <r>
    <n v="120252"/>
    <s v="dm Freising"/>
    <s v="D0JH 473"/>
    <s v="Erdinger Straße 143"/>
    <n v="85356"/>
    <s v="Freising"/>
    <n v="7"/>
    <s v="ABCD"/>
    <x v="0"/>
    <x v="9"/>
    <n v="500101"/>
    <s v="Mitte"/>
    <s v="Badstübner"/>
    <s v="MO"/>
    <s v="G"/>
  </r>
  <r>
    <n v="153386"/>
    <s v="Kaufland Moosburg"/>
    <n v="5750"/>
    <s v="Degernpoint M 1"/>
    <n v="85368"/>
    <s v="Moosburg"/>
    <n v="28"/>
    <s v="A"/>
    <x v="0"/>
    <x v="9"/>
    <n v="500101"/>
    <s v="Mitte"/>
    <s v="Badstübner"/>
    <s v="MO"/>
    <s v="W4-2"/>
  </r>
  <r>
    <n v="120311"/>
    <s v="dm Moosburg a.d.Isar"/>
    <s v="D101 577"/>
    <s v="Degernpoint S 2"/>
    <n v="85368"/>
    <s v="Moosburg a.d.Isar"/>
    <n v="7"/>
    <s v="ABCD"/>
    <x v="0"/>
    <x v="9"/>
    <n v="500101"/>
    <s v="Mitte"/>
    <s v="Badstübner"/>
    <s v="MO"/>
    <s v="G"/>
  </r>
  <r>
    <n v="120611"/>
    <s v="dm Neufahrn b. Freising"/>
    <s v="D1KN 1079"/>
    <s v="Kurt-Kittel-Ring 5"/>
    <n v="85375"/>
    <s v="Neufahrn b. Freising"/>
    <n v="14"/>
    <s v="BD"/>
    <x v="0"/>
    <x v="9"/>
    <n v="500101"/>
    <s v="Mitte"/>
    <s v="Badstübner"/>
    <s v="MO"/>
    <s v="W1"/>
  </r>
  <r>
    <n v="121086"/>
    <s v="dm Eching"/>
    <s v="D2KE 1646"/>
    <s v="Dieselstraße 35a"/>
    <n v="85386"/>
    <s v="Eching"/>
    <n v="14"/>
    <s v="BD"/>
    <x v="0"/>
    <x v="9"/>
    <n v="500101"/>
    <s v="Mitte"/>
    <s v="Badstübner"/>
    <s v="MO"/>
    <s v="W1"/>
  </r>
  <r>
    <n v="123371"/>
    <s v="dm Allershausen"/>
    <s v="D4E0 2640"/>
    <s v="Im Glonnfeld 2"/>
    <n v="85391"/>
    <s v="Allershausen"/>
    <n v="14"/>
    <s v="BD"/>
    <x v="0"/>
    <x v="9"/>
    <n v="500101"/>
    <s v="Mitte"/>
    <s v="Badstübner"/>
    <s v="MO"/>
    <s v="W1"/>
  </r>
  <r>
    <n v="153387"/>
    <s v="Kaufland Erding"/>
    <n v="5780"/>
    <s v="Dachauer Straße 61"/>
    <n v="85435"/>
    <s v="Erding"/>
    <n v="28"/>
    <s v="A"/>
    <x v="0"/>
    <x v="9"/>
    <n v="500101"/>
    <s v="Mitte"/>
    <s v="Badstübner"/>
    <s v="MO"/>
    <s v="W4-2"/>
  </r>
  <r>
    <n v="120111"/>
    <s v="dm Erding"/>
    <s v="D08B 203"/>
    <s v="Berghamer Straße 9"/>
    <n v="85435"/>
    <s v="Erding"/>
    <n v="7"/>
    <s v="ABCD"/>
    <x v="0"/>
    <x v="9"/>
    <n v="500101"/>
    <s v="Mitte"/>
    <s v="Badstübner"/>
    <s v="MO"/>
    <s v="G"/>
  </r>
  <r>
    <n v="120180"/>
    <s v="dm Erding"/>
    <s v="D0DC 324"/>
    <s v="Landshuter Straße 6"/>
    <n v="85435"/>
    <s v="Erding"/>
    <n v="7"/>
    <s v="ABCD"/>
    <x v="0"/>
    <x v="9"/>
    <n v="500101"/>
    <s v="Mitte"/>
    <s v="Badstübner"/>
    <s v="MO"/>
    <s v="G"/>
  </r>
  <r>
    <n v="121051"/>
    <s v="dm Erding"/>
    <s v="D2IM 1606"/>
    <s v="Johann-Auer-Straße 2"/>
    <n v="85435"/>
    <s v="Erding"/>
    <n v="7"/>
    <s v="ABCD"/>
    <x v="0"/>
    <x v="9"/>
    <n v="500101"/>
    <s v="Mitte"/>
    <s v="Badstübner"/>
    <s v="MO"/>
    <s v="G"/>
  </r>
  <r>
    <n v="130146"/>
    <s v="EDEKA"/>
    <m/>
    <s v="Dorfener Str. 19"/>
    <n v="85435"/>
    <s v="Erding"/>
    <m/>
    <s v="E"/>
    <x v="3"/>
    <x v="9"/>
    <n v="500101"/>
    <s v="Mitte"/>
    <s v="Badstübner"/>
    <s v="MI"/>
    <s v="E"/>
  </r>
  <r>
    <n v="120806"/>
    <s v="dm Haar"/>
    <s v="D26N 1319"/>
    <s v="Hans-Stießberger-Straße 5"/>
    <n v="85540"/>
    <s v="Haar"/>
    <n v="7"/>
    <s v="ABCD"/>
    <x v="0"/>
    <x v="9"/>
    <n v="500101"/>
    <s v="Mitte"/>
    <s v="Badstübner"/>
    <s v="MO"/>
    <s v="G"/>
  </r>
  <r>
    <n v="130188"/>
    <s v="NK-Süd Haar"/>
    <m/>
    <s v="Jagdfeldring 7"/>
    <n v="85540"/>
    <s v="Haar"/>
    <m/>
    <s v="E"/>
    <x v="3"/>
    <x v="9"/>
    <n v="500101"/>
    <s v="Mitte"/>
    <s v="Badstübner"/>
    <s v="MI"/>
    <s v="E"/>
  </r>
  <r>
    <n v="130130"/>
    <s v="EDEKA Alex"/>
    <m/>
    <s v="Josef-Brendle-Str. 1"/>
    <n v="85560"/>
    <s v="Ebersberg"/>
    <m/>
    <s v="E"/>
    <x v="3"/>
    <x v="9"/>
    <n v="500101"/>
    <s v="Mitte"/>
    <s v="Badstübner"/>
    <s v="MI"/>
    <s v="E"/>
  </r>
  <r>
    <n v="122801"/>
    <s v="dm Markt-Schwaben"/>
    <s v="D41A 2338"/>
    <s v="Burgerfeld 12"/>
    <n v="85570"/>
    <s v="Markt-Schwaben"/>
    <n v="7"/>
    <s v="ABCD"/>
    <x v="0"/>
    <x v="9"/>
    <n v="500101"/>
    <s v="Mitte"/>
    <s v="Badstübner"/>
    <s v="MO"/>
    <s v="G"/>
  </r>
  <r>
    <n v="120418"/>
    <s v="dm Poing"/>
    <s v="D197 799"/>
    <s v="Alte Gruber Straße 2-6"/>
    <n v="85586"/>
    <s v="Poing"/>
    <n v="7"/>
    <s v="ABCD"/>
    <x v="0"/>
    <x v="9"/>
    <n v="500101"/>
    <s v="Mitte"/>
    <s v="Badstübner"/>
    <s v="MO"/>
    <s v="G"/>
  </r>
  <r>
    <n v="122404"/>
    <s v="dm Poing"/>
    <s v="D3NM 2302"/>
    <s v="Schwanenstr. 1"/>
    <n v="85586"/>
    <s v="Poing"/>
    <n v="14"/>
    <s v="BD"/>
    <x v="0"/>
    <x v="9"/>
    <n v="500101"/>
    <s v="Mitte"/>
    <s v="Badstübner"/>
    <s v="MO"/>
    <s v="W1"/>
  </r>
  <r>
    <n v="130190"/>
    <s v="Edeka Josef Pfeilstetter"/>
    <m/>
    <s v="Alte Gruber Straße 2"/>
    <n v="85586"/>
    <s v="Poing"/>
    <m/>
    <s v="E"/>
    <x v="3"/>
    <x v="9"/>
    <n v="500101"/>
    <s v="Mitte"/>
    <s v="Badstübner"/>
    <s v="MI"/>
    <s v="E"/>
  </r>
  <r>
    <n v="130331"/>
    <s v="Edeka Pfeilstetter"/>
    <m/>
    <s v="Bergfeldstr. 11"/>
    <n v="85586"/>
    <s v="Poing"/>
    <m/>
    <s v="E"/>
    <x v="3"/>
    <x v="9"/>
    <n v="500101"/>
    <s v="Mitte"/>
    <s v="Badstübner"/>
    <s v="MI"/>
    <s v="E"/>
  </r>
  <r>
    <n v="120860"/>
    <s v="dm Baldham"/>
    <s v="D29B 1379"/>
    <s v="Marktplatz 21"/>
    <n v="85598"/>
    <s v="Baldham"/>
    <n v="14"/>
    <s v="AC"/>
    <x v="0"/>
    <x v="9"/>
    <n v="500101"/>
    <s v="Mitte"/>
    <s v="Badstübner"/>
    <s v="MO"/>
    <s v="W2"/>
  </r>
  <r>
    <n v="130192"/>
    <s v="NK-Süd - Baldham"/>
    <m/>
    <s v="Marktplatz 21"/>
    <n v="85598"/>
    <s v="Baldham"/>
    <m/>
    <s v="E"/>
    <x v="3"/>
    <x v="9"/>
    <n v="500101"/>
    <s v="Mitte"/>
    <s v="Badstübner"/>
    <s v="MI"/>
    <s v="E"/>
  </r>
  <r>
    <n v="121135"/>
    <s v="dm Aschheim"/>
    <s v="D2N8 1712"/>
    <s v="Theodor-Fontane-Straße 14"/>
    <n v="85609"/>
    <s v="Aschheim"/>
    <n v="7"/>
    <s v="ABCD"/>
    <x v="0"/>
    <x v="9"/>
    <n v="500101"/>
    <s v="Mitte"/>
    <s v="Badstübner"/>
    <s v="MO"/>
    <s v="G"/>
  </r>
  <r>
    <n v="123395"/>
    <s v="dm Aschheim"/>
    <s v="D4C8 2600"/>
    <s v="Ohmstr. 3"/>
    <n v="85609"/>
    <s v="Aschheim"/>
    <n v="14"/>
    <s v="AC"/>
    <x v="0"/>
    <x v="9"/>
    <n v="500101"/>
    <s v="Mitte"/>
    <s v="Badstübner"/>
    <s v="MO"/>
    <s v="W2"/>
  </r>
  <r>
    <n v="122675"/>
    <s v="dm Kirchseeon"/>
    <s v="D421 2353"/>
    <s v="Westring 7"/>
    <n v="85614"/>
    <s v="Kirchseeon"/>
    <n v="7"/>
    <s v="ABCD"/>
    <x v="0"/>
    <x v="9"/>
    <n v="500101"/>
    <s v="Mitte"/>
    <s v="Badstübner"/>
    <s v="MO"/>
    <s v="G"/>
  </r>
  <r>
    <n v="126228"/>
    <s v="dm Brunnthal"/>
    <s v="D53I 2970"/>
    <s v="Eugen-Sänger-Ring 4"/>
    <n v="85649"/>
    <s v="Brunnthal"/>
    <n v="7"/>
    <s v="ABCD"/>
    <x v="0"/>
    <x v="9"/>
    <n v="500101"/>
    <s v="Mitte"/>
    <s v="Badstübner"/>
    <s v="MO"/>
    <s v="G"/>
  </r>
  <r>
    <n v="130343"/>
    <s v="Edeka Betim Tahiri e.K."/>
    <m/>
    <s v="Münchener Str. 32"/>
    <n v="85667"/>
    <s v="Oberpframmern"/>
    <m/>
    <s v="E"/>
    <x v="3"/>
    <x v="9"/>
    <n v="500101"/>
    <s v="Mitte"/>
    <s v="Badstübner"/>
    <s v="MI"/>
    <s v="E"/>
  </r>
  <r>
    <n v="121230"/>
    <s v="dm Ismaning"/>
    <s v="D33M 1822"/>
    <s v="Osterfeldstraße 41a"/>
    <n v="85737"/>
    <s v="Ismaning"/>
    <n v="7"/>
    <s v="ABCD"/>
    <x v="0"/>
    <x v="9"/>
    <n v="500101"/>
    <s v="Mitte"/>
    <s v="Badstübner"/>
    <s v="MO"/>
    <s v="G"/>
  </r>
  <r>
    <n v="120259"/>
    <s v="dm Unterföhring"/>
    <s v="D0KL 501"/>
    <s v="Feringastraße 4"/>
    <n v="85774"/>
    <s v="Unterföhring"/>
    <n v="7"/>
    <s v="ABCD"/>
    <x v="0"/>
    <x v="9"/>
    <n v="500101"/>
    <s v="Mitte"/>
    <s v="Badstübner"/>
    <s v="MO"/>
    <s v="G"/>
  </r>
  <r>
    <n v="153523"/>
    <s v="Kaufland Straubing"/>
    <n v="1943"/>
    <s v="Otto-von-Dandl-Ring 11"/>
    <n v="94315"/>
    <s v="Straubing"/>
    <n v="28"/>
    <s v="A"/>
    <x v="0"/>
    <x v="9"/>
    <n v="500101"/>
    <s v="Mitte"/>
    <s v="Badstübner"/>
    <s v="MO"/>
    <s v="W4-2"/>
  </r>
  <r>
    <n v="126582"/>
    <s v="Kaufland Straubing"/>
    <n v="4823"/>
    <s v="Ittlinger Str. 224"/>
    <n v="94315"/>
    <s v="Straubing"/>
    <n v="28"/>
    <s v="A"/>
    <x v="0"/>
    <x v="9"/>
    <n v="500101"/>
    <s v="Mitte"/>
    <s v="Badstübner"/>
    <s v="MO"/>
    <s v="W4-2"/>
  </r>
  <r>
    <n v="126620"/>
    <s v="EuroShop Straubing"/>
    <n v="43108"/>
    <s v="Ludwigsplatz 36"/>
    <n v="94315"/>
    <s v="Straubing"/>
    <n v="28"/>
    <s v="B"/>
    <x v="0"/>
    <x v="9"/>
    <n v="500101"/>
    <s v="Mitte"/>
    <s v="Badstübner"/>
    <s v="MO"/>
    <s v="W4-3"/>
  </r>
  <r>
    <n v="121210"/>
    <s v="dm Straubing"/>
    <s v="D32M 1798"/>
    <s v="Landshuter Straße 143"/>
    <n v="94315"/>
    <s v="Straubing"/>
    <n v="7"/>
    <s v="ABCD"/>
    <x v="0"/>
    <x v="9"/>
    <n v="500101"/>
    <s v="Mitte"/>
    <s v="Badstübner"/>
    <s v="MO"/>
    <s v="G"/>
  </r>
  <r>
    <n v="121252"/>
    <s v="dm Straubing"/>
    <s v="D34N 1847"/>
    <s v="Ludwigsplatz 37"/>
    <n v="94315"/>
    <s v="Straubing"/>
    <n v="7"/>
    <s v="ABCD"/>
    <x v="0"/>
    <x v="9"/>
    <n v="500101"/>
    <s v="Mitte"/>
    <s v="Badstübner"/>
    <s v="MO"/>
    <s v="G"/>
  </r>
  <r>
    <n v="124094"/>
    <s v="dm Straubing"/>
    <s v="D4J7 2767"/>
    <s v="Ittlinger Straße 150"/>
    <n v="94315"/>
    <s v="Straubing"/>
    <n v="7"/>
    <s v="ABCD"/>
    <x v="0"/>
    <x v="9"/>
    <n v="500101"/>
    <s v="Mitte"/>
    <s v="Badstübner"/>
    <s v="MO"/>
    <s v="G"/>
  </r>
  <r>
    <n v="122273"/>
    <s v="dm Bogen"/>
    <s v="D468 2456"/>
    <s v="Bärndorf 29 h"/>
    <n v="94327"/>
    <s v="Bogen"/>
    <n v="7"/>
    <s v="ABCD"/>
    <x v="0"/>
    <x v="9"/>
    <n v="500101"/>
    <s v="Mitte"/>
    <s v="Badstübner"/>
    <s v="MO"/>
    <s v="G"/>
  </r>
  <r>
    <n v="153215"/>
    <s v="Kaufland Landau a. d. Isar"/>
    <n v="1463"/>
    <s v="Straubinger Straße 64"/>
    <n v="94405"/>
    <s v="Landau a. d. Isar"/>
    <n v="28"/>
    <s v="A"/>
    <x v="0"/>
    <x v="9"/>
    <n v="500101"/>
    <s v="Mitte"/>
    <s v="Badstübner"/>
    <s v="MO"/>
    <s v="W4-2"/>
  </r>
  <r>
    <n v="120396"/>
    <s v="dm Landau a. d. Isar"/>
    <s v="D17M 766"/>
    <s v="Bahnhofstraße 2"/>
    <n v="94405"/>
    <s v="Landau a. d. Isar"/>
    <n v="7"/>
    <s v="ABCD"/>
    <x v="0"/>
    <x v="9"/>
    <n v="500101"/>
    <s v="Mitte"/>
    <s v="Badstübner"/>
    <s v="MO"/>
    <s v="G"/>
  </r>
  <r>
    <n v="122787"/>
    <s v="dm Arnstorf"/>
    <s v="D48E 2510"/>
    <s v="Bürgermeister-Haberl-Str. 1"/>
    <n v="94424"/>
    <s v="Arnstorf"/>
    <n v="7"/>
    <s v="ABCD"/>
    <x v="0"/>
    <x v="9"/>
    <n v="500101"/>
    <s v="Mitte"/>
    <s v="Badstübner"/>
    <s v="MO"/>
    <s v="G"/>
  </r>
  <r>
    <n v="130336"/>
    <s v="Edeka Reichl e.K."/>
    <m/>
    <s v="Mariakirchener Str. 37"/>
    <n v="94424"/>
    <s v="Arnstorf"/>
    <m/>
    <s v="E"/>
    <x v="3"/>
    <x v="9"/>
    <n v="500101"/>
    <s v="Mitte"/>
    <s v="Badstübner"/>
    <s v="MI"/>
    <s v="E"/>
  </r>
  <r>
    <n v="122232"/>
    <s v="dm Plattling"/>
    <s v="D3I7 2167"/>
    <s v="Landauer Str. 8"/>
    <n v="94447"/>
    <s v="Plattling"/>
    <n v="7"/>
    <s v="ABCD"/>
    <x v="0"/>
    <x v="9"/>
    <n v="500101"/>
    <s v="Mitte"/>
    <s v="Badstübner"/>
    <s v="MO"/>
    <s v="G"/>
  </r>
  <r>
    <n v="124059"/>
    <s v="dm Deggendorf"/>
    <s v="D4JA 2770"/>
    <s v="Graflinger Straße 135"/>
    <n v="94469"/>
    <s v="Deggendorf"/>
    <n v="7"/>
    <s v="ABCD"/>
    <x v="0"/>
    <x v="9"/>
    <n v="500101"/>
    <s v="Mitte"/>
    <s v="Badstübner"/>
    <s v="MO"/>
    <s v="G"/>
  </r>
  <r>
    <n v="130227"/>
    <s v="Edeka Oswald"/>
    <m/>
    <s v="Steinbruchweg 1"/>
    <n v="94469"/>
    <s v="Deggendorf"/>
    <m/>
    <s v="E"/>
    <x v="3"/>
    <x v="9"/>
    <n v="500101"/>
    <s v="Mitte"/>
    <s v="Badstübner"/>
    <s v="MI"/>
    <s v="E"/>
  </r>
  <r>
    <n v="153343"/>
    <s v="Kaufland Vilshofen"/>
    <n v="4690"/>
    <s v="Hösamer Feld 7"/>
    <n v="94474"/>
    <s v="Vilshofen"/>
    <n v="28"/>
    <s v="B"/>
    <x v="0"/>
    <x v="9"/>
    <n v="500101"/>
    <s v="Mitte"/>
    <s v="Badstübner"/>
    <s v="MO"/>
    <s v="W4-3"/>
  </r>
  <r>
    <n v="126963"/>
    <s v="dm Vilshofen an der Donau"/>
    <s v="D57N 3071"/>
    <s v="Aidenbacher Straße 74"/>
    <n v="94474"/>
    <s v="Vilshofen an der Donau"/>
    <n v="7"/>
    <s v="ABCD"/>
    <x v="0"/>
    <x v="9"/>
    <n v="500101"/>
    <s v="Mitte"/>
    <s v="Badstübner"/>
    <s v="MO"/>
    <s v="G"/>
  </r>
  <r>
    <n v="127851"/>
    <s v="dm Osterhofen"/>
    <s v="D5BN"/>
    <s v="Industriestraße 2"/>
    <n v="94486"/>
    <s v="Osterhofen"/>
    <n v="7"/>
    <s v="ABCD"/>
    <x v="3"/>
    <x v="9"/>
    <n v="500101"/>
    <s v="Mitte"/>
    <s v="Badstübner"/>
    <s v="MI"/>
    <s v="G"/>
  </r>
  <r>
    <n v="130191"/>
    <s v="EDEKA Peykov"/>
    <m/>
    <s v="Bahnhofstr. 8"/>
    <n v="83727"/>
    <s v="Schliersee"/>
    <m/>
    <s v="E"/>
    <x v="4"/>
    <x v="10"/>
    <n v="500101"/>
    <s v="Mitte"/>
    <s v="Badstübner"/>
    <s v="FR"/>
    <m/>
  </r>
  <r>
    <n v="130199"/>
    <s v="Edeka"/>
    <m/>
    <s v="Obere Tiefenbachstr. 5"/>
    <n v="83734"/>
    <s v="Hausham"/>
    <m/>
    <s v="E"/>
    <x v="4"/>
    <x v="10"/>
    <n v="500101"/>
    <s v="Mitte"/>
    <s v="Badstübner"/>
    <s v="FR"/>
    <m/>
  </r>
  <r>
    <n v="130142"/>
    <s v="Aktiv-Markt Marianne Eder e.K."/>
    <m/>
    <s v="Carl-Orff-Strasse 2"/>
    <n v="84076"/>
    <s v="Pfeffenhausen"/>
    <m/>
    <s v="E"/>
    <x v="2"/>
    <x v="10"/>
    <n v="500101"/>
    <s v="Mitte"/>
    <s v="Badstübner"/>
    <s v="DO"/>
    <m/>
  </r>
  <r>
    <n v="130126"/>
    <s v="Edeka Anton Brunnbauer"/>
    <m/>
    <s v="Landshuter Str. 45"/>
    <n v="84109"/>
    <s v="Wörth an der Isar"/>
    <m/>
    <s v="E"/>
    <x v="2"/>
    <x v="10"/>
    <n v="500101"/>
    <s v="Mitte"/>
    <s v="Badstübner"/>
    <s v="DO"/>
    <m/>
  </r>
  <r>
    <n v="130194"/>
    <s v="NK E Hallbergmoos"/>
    <m/>
    <s v="Theresienstr. 72"/>
    <n v="85399"/>
    <s v="Hallbergmoos"/>
    <m/>
    <s v="E"/>
    <x v="3"/>
    <x v="10"/>
    <n v="500101"/>
    <s v="Mitte"/>
    <s v="Badstübner"/>
    <s v="MI"/>
    <s v="E"/>
  </r>
  <r>
    <n v="130170"/>
    <s v="Edeka Steinmaier"/>
    <m/>
    <s v="Strogenstrasse 67"/>
    <n v="85456"/>
    <s v="Wartenberg"/>
    <m/>
    <s v="E"/>
    <x v="3"/>
    <x v="10"/>
    <n v="500101"/>
    <s v="Mitte"/>
    <s v="Badstübner"/>
    <s v="MI"/>
    <s v="E"/>
  </r>
  <r>
    <n v="130182"/>
    <s v="EDEKA"/>
    <m/>
    <s v="SUEDL. INGOLSTAEDTER STR. 55"/>
    <n v="85716"/>
    <s v="Unterschleißheim"/>
    <m/>
    <s v="E"/>
    <x v="3"/>
    <x v="10"/>
    <n v="500101"/>
    <s v="Mitte"/>
    <s v="Badstübner"/>
    <s v="MI"/>
    <s v="E"/>
  </r>
  <r>
    <n v="130257"/>
    <s v="EDEKA Birol e.K."/>
    <m/>
    <s v="Strassfeld 25"/>
    <n v="85777"/>
    <s v="Fahrenzhausen"/>
    <m/>
    <s v="E"/>
    <x v="3"/>
    <x v="10"/>
    <n v="500101"/>
    <s v="Mitte"/>
    <s v="Badstübner"/>
    <s v="MI"/>
    <s v="E"/>
  </r>
  <r>
    <n v="130204"/>
    <s v="EDEKA"/>
    <m/>
    <s v="Baronholz 1"/>
    <n v="94347"/>
    <s v="Ascha"/>
    <m/>
    <s v="E"/>
    <x v="3"/>
    <x v="10"/>
    <n v="500101"/>
    <s v="Mitte"/>
    <s v="Badstübner"/>
    <s v="MI"/>
    <s v="E"/>
  </r>
  <r>
    <n v="130215"/>
    <s v="Edeka Jörg Berger e.K."/>
    <m/>
    <s v="Wiesengrund 1"/>
    <n v="94369"/>
    <s v="Rain"/>
    <m/>
    <s v="E"/>
    <x v="3"/>
    <x v="10"/>
    <n v="500101"/>
    <s v="Mitte"/>
    <s v="Badstübner"/>
    <s v="MI"/>
    <s v="E"/>
  </r>
  <r>
    <n v="130167"/>
    <s v="NK E Aidenbach"/>
    <m/>
    <s v="Haidenburger Str. 5"/>
    <n v="94501"/>
    <s v="Aidenbach"/>
    <m/>
    <s v="E"/>
    <x v="3"/>
    <x v="10"/>
    <n v="500101"/>
    <s v="Mitte"/>
    <s v="Badstübner"/>
    <s v="MI"/>
    <s v="E"/>
  </r>
  <r>
    <n v="130119"/>
    <s v="AKTIVMARKT GRUBMUELLER"/>
    <m/>
    <s v="WIESING 2B"/>
    <n v="94529"/>
    <s v="AICHA V. WALD"/>
    <m/>
    <s v="E"/>
    <x v="3"/>
    <x v="10"/>
    <n v="500101"/>
    <s v="Mitte"/>
    <s v="Badstübner"/>
    <s v="MI"/>
    <s v="E"/>
  </r>
  <r>
    <n v="121186"/>
    <s v="dm Hamburg 1772"/>
    <s v="D31K 1772"/>
    <s v="Alsterkrugchaussee 531"/>
    <n v="22335"/>
    <s v="Hamburg"/>
    <n v="14"/>
    <s v="BD"/>
    <x v="3"/>
    <x v="11"/>
    <n v="123161"/>
    <s v="Nordost (Alt Ost)"/>
    <s v="Piotrowski"/>
    <s v="MI"/>
    <s v="W1"/>
  </r>
  <r>
    <n v="123101"/>
    <s v="dm Hamburg 1815"/>
    <s v="D33F 1815"/>
    <s v="Tangstedter Landstrasse 49-51"/>
    <n v="22415"/>
    <s v="Hamburg"/>
    <n v="14"/>
    <s v="BD"/>
    <x v="3"/>
    <x v="11"/>
    <n v="123161"/>
    <s v="Nordost (Alt Ost)"/>
    <s v="Piotrowski"/>
    <s v="MI"/>
    <s v="W1"/>
  </r>
  <r>
    <n v="125211"/>
    <s v="EuroShop Hamburg "/>
    <n v="43544"/>
    <s v="Alte Elbgaustr. 1"/>
    <n v="22523"/>
    <s v="Hamburg"/>
    <n v="28"/>
    <s v="A"/>
    <x v="3"/>
    <x v="11"/>
    <n v="123161"/>
    <s v="Nordost (Alt Ost)"/>
    <s v="Piotrowski"/>
    <s v="MI"/>
    <s v="W4-2"/>
  </r>
  <r>
    <n v="124399"/>
    <s v="dm Hamburg 2894"/>
    <s v="D50E 2894"/>
    <s v="Sülldorfer Kirchenweg 2 Bahnhofsplatz/ Blankenese"/>
    <n v="22587"/>
    <s v="Hamburg"/>
    <n v="14"/>
    <s v="BD"/>
    <x v="3"/>
    <x v="11"/>
    <n v="123161"/>
    <s v="Nordost (Alt Ost)"/>
    <s v="Piotrowski"/>
    <s v="MI"/>
    <s v="W1"/>
  </r>
  <r>
    <n v="121380"/>
    <s v="dm Hamburg 2021"/>
    <s v="D3C5 2021"/>
    <s v="Osdorfer Landstraße 131"/>
    <n v="22609"/>
    <s v="Hamburg"/>
    <n v="7"/>
    <s v="ABCD"/>
    <x v="3"/>
    <x v="11"/>
    <n v="123161"/>
    <s v="Nordost (Alt Ost)"/>
    <s v="Piotrowski"/>
    <s v="MI"/>
    <s v="G"/>
  </r>
  <r>
    <n v="124119"/>
    <s v="EuroShop Norderstedt "/>
    <n v="43503"/>
    <s v="Berliner Allee 38"/>
    <n v="22850"/>
    <s v="Norderstedt"/>
    <n v="28"/>
    <s v="C"/>
    <x v="3"/>
    <x v="11"/>
    <n v="123161"/>
    <s v="Nordost (Alt Ost)"/>
    <s v="Piotrowski"/>
    <s v="MI"/>
    <s v="W4-4"/>
  </r>
  <r>
    <n v="121320"/>
    <s v="dm Wedel 1945"/>
    <s v="D391 1945"/>
    <s v="Bahnhofstraße 24"/>
    <n v="22880"/>
    <s v="Wedel"/>
    <n v="14"/>
    <s v="BD"/>
    <x v="3"/>
    <x v="11"/>
    <n v="123161"/>
    <s v="Nordost (Alt Ost)"/>
    <s v="Piotrowski"/>
    <s v="MI"/>
    <s v="W1"/>
  </r>
  <r>
    <n v="151099"/>
    <s v="EuroShop Lübeck 43148"/>
    <n v="43148"/>
    <s v="Kohlmarkt 7-15"/>
    <n v="23552"/>
    <s v="Lübeck"/>
    <n v="28"/>
    <s v="A"/>
    <x v="3"/>
    <x v="11"/>
    <n v="123161"/>
    <s v="Nordost (Alt Ost)"/>
    <s v="Piotrowski"/>
    <s v="MI"/>
    <s v="W4-2"/>
  </r>
  <r>
    <n v="121412"/>
    <s v="dm Lübeck 2066"/>
    <s v="D3E2 2066"/>
    <s v="Breite Straße 83-87"/>
    <n v="23552"/>
    <s v="Lübeck"/>
    <n v="14"/>
    <s v="AC"/>
    <x v="3"/>
    <x v="11"/>
    <n v="123161"/>
    <s v="Nordost (Alt Ost)"/>
    <s v="Piotrowski"/>
    <s v="MI"/>
    <s v="W2"/>
  </r>
  <r>
    <n v="123370"/>
    <s v="dm Lübeck 2687"/>
    <s v="D4FN 2687"/>
    <s v="Königstr. 54-56"/>
    <n v="23552"/>
    <s v="Lübeck"/>
    <n v="14"/>
    <s v="AC"/>
    <x v="3"/>
    <x v="11"/>
    <n v="123161"/>
    <s v="Nordost (Alt Ost)"/>
    <s v="Piotrowski"/>
    <s v="MI"/>
    <s v="W2"/>
  </r>
  <r>
    <n v="126475"/>
    <s v="dm Lübeck 2996"/>
    <s v="D54K 2996"/>
    <s v="Schwartauer Landstraße 4"/>
    <n v="23554"/>
    <s v="Lübeck"/>
    <n v="14"/>
    <s v="AC"/>
    <x v="3"/>
    <x v="11"/>
    <n v="123161"/>
    <s v="Nordost (Alt Ost)"/>
    <s v="Piotrowski"/>
    <s v="MI"/>
    <s v="W2"/>
  </r>
  <r>
    <n v="123327"/>
    <s v="dm Lübeck 2616"/>
    <s v="D4D0 2616"/>
    <s v="Herrenholz 14 im CITTI-PARK"/>
    <n v="23556"/>
    <s v="Lübeck"/>
    <n v="14"/>
    <s v="AC"/>
    <x v="3"/>
    <x v="11"/>
    <n v="123161"/>
    <s v="Nordost (Alt Ost)"/>
    <s v="Piotrowski"/>
    <s v="MI"/>
    <s v="W2"/>
  </r>
  <r>
    <n v="123375"/>
    <s v="dm Lübeck 2644"/>
    <s v="D4E4 2644"/>
    <s v="Ziegelstr. 2"/>
    <n v="23556"/>
    <s v="Lübeck"/>
    <n v="14"/>
    <s v="AC"/>
    <x v="3"/>
    <x v="11"/>
    <n v="123161"/>
    <s v="Nordost (Alt Ost)"/>
    <s v="Piotrowski"/>
    <s v="MI"/>
    <s v="W2"/>
  </r>
  <r>
    <n v="124183"/>
    <s v="dm Lübeck 2690"/>
    <s v="D4G2 2690"/>
    <s v="Weidentrift 4-6"/>
    <n v="23562"/>
    <s v="Lübeck"/>
    <n v="14"/>
    <s v="AC"/>
    <x v="3"/>
    <x v="11"/>
    <n v="123161"/>
    <s v="Nordost (Alt Ost)"/>
    <s v="Piotrowski"/>
    <s v="MI"/>
    <s v="W2"/>
  </r>
  <r>
    <n v="126397"/>
    <s v="dm Lübeck 2984"/>
    <s v="D548 2984"/>
    <s v="Kantstraße 15"/>
    <n v="23566"/>
    <s v="Lübeck"/>
    <n v="14"/>
    <s v="AC"/>
    <x v="3"/>
    <x v="11"/>
    <n v="123161"/>
    <s v="Nordost (Alt Ost)"/>
    <s v="Piotrowski"/>
    <s v="MI"/>
    <s v="W2"/>
  </r>
  <r>
    <n v="126292"/>
    <s v="EuroShop Eutin 43592"/>
    <n v="43592"/>
    <s v="Peterstr. 5-7"/>
    <n v="23701"/>
    <s v="Eutin"/>
    <n v="28"/>
    <s v="B"/>
    <x v="3"/>
    <x v="11"/>
    <n v="123161"/>
    <s v="Nordost (Alt Ost)"/>
    <s v="Piotrowski"/>
    <s v="MI"/>
    <s v="W4-3"/>
  </r>
  <r>
    <n v="151117"/>
    <s v="Euroshop Neustadt 43166"/>
    <n v="43166"/>
    <s v="Kremper Straße 22"/>
    <n v="23730"/>
    <s v="Neustadt"/>
    <n v="28"/>
    <s v="A"/>
    <x v="3"/>
    <x v="11"/>
    <n v="123161"/>
    <s v="Nordost (Alt Ost)"/>
    <s v="Piotrowski"/>
    <s v="MI"/>
    <s v="W4-2"/>
  </r>
  <r>
    <n v="125968"/>
    <s v="dm Oldenburg i.H. 2869"/>
    <s v="D4ND 2869"/>
    <s v="Göhler Str. 11"/>
    <n v="23758"/>
    <s v="Oldenburg i.H."/>
    <n v="7"/>
    <s v="ABCD"/>
    <x v="3"/>
    <x v="11"/>
    <n v="123161"/>
    <s v="Nordost (Alt Ost)"/>
    <s v="Piotrowski"/>
    <s v="MI"/>
    <s v="G"/>
  </r>
  <r>
    <n v="151084"/>
    <s v="EuroShop Kiel "/>
    <n v="43987"/>
    <s v="Holstenstraße 63"/>
    <n v="24103"/>
    <s v="Kiel"/>
    <n v="28"/>
    <s v="C"/>
    <x v="0"/>
    <x v="11"/>
    <n v="123161"/>
    <s v="Nordost (Alt Ost)"/>
    <s v="Piotrowski"/>
    <s v="MO"/>
    <s v="W4-4"/>
  </r>
  <r>
    <n v="121229"/>
    <s v="dm Kiel 1821"/>
    <s v="D33L 1821"/>
    <s v="Holstenstr. 1"/>
    <n v="24103"/>
    <s v="Kiel"/>
    <n v="14"/>
    <s v="BD"/>
    <x v="0"/>
    <x v="11"/>
    <n v="123161"/>
    <s v="Nordost (Alt Ost)"/>
    <s v="Piotrowski"/>
    <s v="MO"/>
    <s v="W2"/>
  </r>
  <r>
    <n v="121533"/>
    <s v="dm Kiel 2263"/>
    <s v="D3M7 2263"/>
    <s v="Herzog-Friedrich-Straße 30-42"/>
    <n v="24103"/>
    <s v="Kiel"/>
    <n v="14"/>
    <s v="BD"/>
    <x v="0"/>
    <x v="11"/>
    <n v="123161"/>
    <s v="Nordost (Alt Ost)"/>
    <s v="Piotrowski"/>
    <s v="MO"/>
    <s v="W2"/>
  </r>
  <r>
    <n v="121124"/>
    <s v="dm Kiel 1696"/>
    <s v="D2MG 1696"/>
    <s v="Holtenauer Straße 122"/>
    <n v="24105"/>
    <s v="Kiel"/>
    <n v="7"/>
    <s v="ABCD"/>
    <x v="0"/>
    <x v="11"/>
    <n v="123161"/>
    <s v="Nordost (Alt Ost)"/>
    <s v="Piotrowski"/>
    <s v="MO"/>
    <s v="G"/>
  </r>
  <r>
    <n v="127461"/>
    <s v="dm Kiel"/>
    <s v="D58F 3087"/>
    <s v="Prinz-Heinrich-Straße 20"/>
    <n v="24106"/>
    <s v="Kiel"/>
    <n v="7"/>
    <s v="ABCD"/>
    <x v="0"/>
    <x v="11"/>
    <n v="123161"/>
    <s v="Nordost (Alt Ost)"/>
    <s v="Piotrowski"/>
    <s v="MO"/>
    <s v="G"/>
  </r>
  <r>
    <n v="153223"/>
    <s v="Kaufland Kiel"/>
    <n v="1563"/>
    <s v="Skandinaviendamm 299"/>
    <n v="24109"/>
    <s v="Kiel"/>
    <n v="28"/>
    <s v="D"/>
    <x v="0"/>
    <x v="11"/>
    <n v="123161"/>
    <s v="Nordost (Alt Ost)"/>
    <s v="Piotrowski"/>
    <s v="MO"/>
    <s v="W4-4"/>
  </r>
  <r>
    <n v="121548"/>
    <s v="dm Kiel 2298"/>
    <s v="D3NI 2298"/>
    <s v="Kurt-Schumacher-Platz 4"/>
    <n v="24109"/>
    <s v="Kiel"/>
    <n v="14"/>
    <s v="BD"/>
    <x v="0"/>
    <x v="11"/>
    <n v="123161"/>
    <s v="Nordost (Alt Ost)"/>
    <s v="Piotrowski"/>
    <s v="MO"/>
    <s v="W2"/>
  </r>
  <r>
    <n v="121177"/>
    <s v="dm Kiel 1762"/>
    <s v="D31A 1762"/>
    <s v="Stormarnstraße 31"/>
    <n v="24113"/>
    <s v="Kiel"/>
    <n v="7"/>
    <s v="ABCD"/>
    <x v="1"/>
    <x v="11"/>
    <n v="123161"/>
    <s v="Nordost (Alt Ost)"/>
    <s v="Piotrowski"/>
    <s v="DI"/>
    <s v="G"/>
  </r>
  <r>
    <n v="151168"/>
    <s v="EuroShop Kiel "/>
    <n v="43379"/>
    <s v="Elisabethstraße 43-45"/>
    <n v="24143"/>
    <s v="Kiel"/>
    <n v="28"/>
    <s v="A"/>
    <x v="1"/>
    <x v="11"/>
    <n v="123161"/>
    <s v="Nordost (Alt Ost)"/>
    <s v="Piotrowski"/>
    <s v="DI"/>
    <s v="W4-2"/>
  </r>
  <r>
    <n v="127225"/>
    <s v="dm Kiel Neumühlen Dietrichsdorf 3030"/>
    <s v="D566 3030"/>
    <s v="Schönkirchener Str. 78"/>
    <n v="24149"/>
    <s v="Kiel-Neumühlen-Dietrichsdorf"/>
    <n v="7"/>
    <s v="ABCD"/>
    <x v="1"/>
    <x v="11"/>
    <n v="123161"/>
    <s v="Nordost (Alt Ost)"/>
    <s v="Piotrowski"/>
    <s v="DI"/>
    <s v="G"/>
  </r>
  <r>
    <n v="124987"/>
    <s v="dm Kiel 2867"/>
    <s v="D4NB 2867"/>
    <s v="Falckensteiner Straße 40 neben Lidl /Freidrichsort"/>
    <n v="24159"/>
    <s v="Kiel"/>
    <n v="14"/>
    <s v="BD"/>
    <x v="0"/>
    <x v="11"/>
    <n v="123161"/>
    <s v="Nordost (Alt Ost)"/>
    <s v="Piotrowski"/>
    <s v="MO"/>
    <s v="W2"/>
  </r>
  <r>
    <n v="122807"/>
    <s v="dm Preetz 2607"/>
    <s v="D4CF 2607"/>
    <s v="Hufenweg 24"/>
    <n v="24211"/>
    <s v="Preetz"/>
    <n v="7"/>
    <s v="ABCD"/>
    <x v="1"/>
    <x v="11"/>
    <n v="123161"/>
    <s v="Nordost (Alt Ost)"/>
    <s v="Piotrowski"/>
    <s v="DI"/>
    <s v="G"/>
  </r>
  <r>
    <n v="121045"/>
    <s v="dm Schwentinental 1598"/>
    <s v="D2IE 1598"/>
    <s v="Mergenthalerstraße 24"/>
    <n v="24223"/>
    <s v="Schwentinental"/>
    <n v="7"/>
    <s v="ABCD"/>
    <x v="1"/>
    <x v="11"/>
    <n v="123161"/>
    <s v="Nordost (Alt Ost)"/>
    <s v="Piotrowski"/>
    <s v="DI"/>
    <s v="G"/>
  </r>
  <r>
    <n v="121195"/>
    <s v="dm Laboe 1782"/>
    <s v="D326 1782"/>
    <s v="Bullbrücke 2"/>
    <n v="24235"/>
    <s v="Laboe"/>
    <n v="7"/>
    <s v="ABCD"/>
    <x v="1"/>
    <x v="11"/>
    <n v="123161"/>
    <s v="Nordost (Alt Ost)"/>
    <s v="Piotrowski"/>
    <s v="DI"/>
    <s v="G"/>
  </r>
  <r>
    <n v="151169"/>
    <s v="EuroShop Neumünster 43308"/>
    <n v="43308"/>
    <s v="Großflecken 51-53"/>
    <n v="24534"/>
    <s v="Neumünster"/>
    <n v="28"/>
    <s v="B"/>
    <x v="0"/>
    <x v="11"/>
    <n v="123161"/>
    <s v="Nordost (Alt Ost)"/>
    <s v="Piotrowski"/>
    <s v="MO"/>
    <s v="W4-3"/>
  </r>
  <r>
    <n v="122592"/>
    <s v="dm Neumünster 2500"/>
    <s v="D484 2500"/>
    <s v="Am Teich 7-8"/>
    <n v="24534"/>
    <s v="Neumünster"/>
    <n v="7"/>
    <s v="ABCD"/>
    <x v="0"/>
    <x v="11"/>
    <n v="123161"/>
    <s v="Nordost (Alt Ost)"/>
    <s v="Piotrowski"/>
    <s v="MO"/>
    <s v="G"/>
  </r>
  <r>
    <n v="153211"/>
    <s v="Kaufland Henstedt-Ulzburg"/>
    <n v="1413"/>
    <s v="Hamburger Straße 8"/>
    <n v="24558"/>
    <s v="Henstedt-Ulzburg"/>
    <n v="28"/>
    <s v="D"/>
    <x v="1"/>
    <x v="11"/>
    <n v="123161"/>
    <s v="Nordost (Alt Ost)"/>
    <s v="Piotrowski"/>
    <s v="DI"/>
    <s v="W4-4"/>
  </r>
  <r>
    <n v="121999"/>
    <s v="dm Henstedt-Ulzburg 2155"/>
    <s v="D3HJ 2155"/>
    <s v="Gutenbergstr. 4"/>
    <n v="24558"/>
    <s v="Henstedt-Ulzburg"/>
    <n v="7"/>
    <s v="ABCD"/>
    <x v="1"/>
    <x v="11"/>
    <n v="123161"/>
    <s v="Nordost (Alt Ost)"/>
    <s v="Piotrowski"/>
    <s v="DI"/>
    <s v="G"/>
  </r>
  <r>
    <n v="122591"/>
    <s v="dm Kaltenkirchen 2299"/>
    <s v="D3NJ 2299"/>
    <s v="Kisdorfer Weg 11"/>
    <n v="24568"/>
    <s v="Kaltenkirchen"/>
    <n v="7"/>
    <s v="ABCD"/>
    <x v="1"/>
    <x v="11"/>
    <n v="123161"/>
    <s v="Nordost (Alt Ost)"/>
    <s v="Piotrowski"/>
    <s v="DI"/>
    <s v="G"/>
  </r>
  <r>
    <n v="121889"/>
    <s v="dm Nortorf 2364"/>
    <s v="D42C 2364"/>
    <s v="Niedernstr. 9 b"/>
    <n v="24589"/>
    <s v="Nortorf"/>
    <n v="7"/>
    <s v="ABCD"/>
    <x v="0"/>
    <x v="11"/>
    <n v="123161"/>
    <s v="Nordost (Alt Ost)"/>
    <s v="Piotrowski"/>
    <s v="MO"/>
    <s v="G"/>
  </r>
  <r>
    <n v="121952"/>
    <s v="dm Quickborn 2426"/>
    <s v="D452 2426"/>
    <s v="Feldbehnstr. 35"/>
    <n v="25451"/>
    <s v="Quickborn"/>
    <n v="7"/>
    <s v="ABCD"/>
    <x v="1"/>
    <x v="11"/>
    <n v="123161"/>
    <s v="Nordost (Alt Ost)"/>
    <s v="Piotrowski"/>
    <s v="DI"/>
    <s v="G"/>
  </r>
  <r>
    <n v="127465"/>
    <s v="dm Bönningstedt"/>
    <s v="D52B 2939"/>
    <s v="Kieler Straße 66-68"/>
    <n v="25474"/>
    <s v="Bönningstedt"/>
    <n v="7"/>
    <s v="ABCD"/>
    <x v="1"/>
    <x v="11"/>
    <n v="123161"/>
    <s v="Nordost (Alt Ost)"/>
    <s v="Piotrowski"/>
    <s v="DI"/>
    <s v="G"/>
  </r>
  <r>
    <n v="121990"/>
    <s v="dm Germering"/>
    <s v="D38N 1943"/>
    <s v="Münchener Straße 1"/>
    <n v="82110"/>
    <s v="Germering"/>
    <n v="7"/>
    <s v="ABCD"/>
    <x v="0"/>
    <x v="12"/>
    <n v="301009"/>
    <s v="Süd"/>
    <s v="Ströhle"/>
    <s v="MO"/>
    <s v="G"/>
  </r>
  <r>
    <n v="126754"/>
    <s v="dm Gauting"/>
    <s v="D4J0 2760"/>
    <s v="Bahnhofstraße 27"/>
    <n v="82131"/>
    <s v="Gauting"/>
    <n v="14"/>
    <s v="AC"/>
    <x v="0"/>
    <x v="12"/>
    <n v="301009"/>
    <s v="Süd"/>
    <s v="Ströhle"/>
    <s v="MO"/>
    <s v="W2"/>
  </r>
  <r>
    <n v="130221"/>
    <s v="Edeka Stefan Alex e. K."/>
    <m/>
    <s v="Gautinger Strasse 23"/>
    <n v="82131"/>
    <s v="Stockdorf"/>
    <m/>
    <s v="E"/>
    <x v="3"/>
    <x v="12"/>
    <n v="301009"/>
    <s v="Süd"/>
    <s v="Ströhle"/>
    <s v="MI"/>
    <s v="E"/>
  </r>
  <r>
    <n v="120147"/>
    <s v="dm Gräfelfing"/>
    <s v="D0BF 279"/>
    <s v="Bahnhofstraße 103"/>
    <n v="82166"/>
    <s v="Gräfelfing"/>
    <n v="14"/>
    <s v="BD"/>
    <x v="0"/>
    <x v="12"/>
    <n v="301009"/>
    <s v="Süd"/>
    <s v="Ströhle"/>
    <s v="MO"/>
    <s v="W1"/>
  </r>
  <r>
    <n v="153354"/>
    <s v="Kaufland Gröbenzell"/>
    <n v="5020"/>
    <s v="Danziger Straße 17"/>
    <n v="82194"/>
    <s v="Gröbenzell"/>
    <n v="28"/>
    <s v="C"/>
    <x v="0"/>
    <x v="12"/>
    <n v="301009"/>
    <s v="Süd"/>
    <s v="Ströhle"/>
    <s v="MO"/>
    <s v="W4-4"/>
  </r>
  <r>
    <n v="120649"/>
    <s v="dm Gröbenzell"/>
    <s v="D1ML 1125"/>
    <s v="Olchinger Straße 68"/>
    <n v="82194"/>
    <s v="Gröbenzell"/>
    <n v="7"/>
    <s v="ABCD"/>
    <x v="0"/>
    <x v="12"/>
    <n v="301009"/>
    <s v="Süd"/>
    <s v="Ströhle"/>
    <s v="MO"/>
    <s v="G"/>
  </r>
  <r>
    <n v="121344"/>
    <s v="dm Eichenau"/>
    <s v="D3A3 1971"/>
    <s v="Tannenstraße 6"/>
    <n v="82223"/>
    <s v="Eichenau"/>
    <n v="7"/>
    <s v="ABCD"/>
    <x v="0"/>
    <x v="12"/>
    <n v="301009"/>
    <s v="Süd"/>
    <s v="Ströhle"/>
    <s v="MO"/>
    <s v="G"/>
  </r>
  <r>
    <n v="120550"/>
    <s v="dm Fürstenfeldbruck"/>
    <s v="D1I2 1010"/>
    <s v="Oskar-von-Miller-Straße 2"/>
    <n v="82256"/>
    <s v="Fürstenfeldbruck"/>
    <n v="14"/>
    <s v="BD"/>
    <x v="0"/>
    <x v="12"/>
    <n v="301009"/>
    <s v="Süd"/>
    <s v="Ströhle"/>
    <s v="MO"/>
    <s v="W1"/>
  </r>
  <r>
    <n v="121087"/>
    <s v="dm Fürstenfeldbruck"/>
    <s v="D2KF 1647"/>
    <s v="Maisacher Straße 122"/>
    <n v="82256"/>
    <s v="Fürstenfeldbruck"/>
    <n v="7"/>
    <s v="ABCD"/>
    <x v="0"/>
    <x v="12"/>
    <n v="301009"/>
    <s v="Süd"/>
    <s v="Ströhle"/>
    <s v="MO"/>
    <s v="G"/>
  </r>
  <r>
    <n v="130236"/>
    <s v="Edeka SBW Betreibergesellschaft mbH"/>
    <m/>
    <s v="Herrschinger Str. 35"/>
    <n v="82266"/>
    <s v="Inning am Ammersee"/>
    <m/>
    <s v="E"/>
    <x v="3"/>
    <x v="12"/>
    <n v="301009"/>
    <s v="Süd"/>
    <s v="Ströhle"/>
    <s v="MI"/>
    <s v="E"/>
  </r>
  <r>
    <n v="130206"/>
    <s v="EDEKA Oliver Pilger e.K."/>
    <m/>
    <s v="Gewerbering 2"/>
    <n v="82272"/>
    <s v="Moorenweis"/>
    <m/>
    <s v="E"/>
    <x v="3"/>
    <x v="12"/>
    <n v="301009"/>
    <s v="Süd"/>
    <s v="Ströhle"/>
    <s v="MI"/>
    <s v="E"/>
  </r>
  <r>
    <n v="130151"/>
    <s v="Pilger Oliver e. K."/>
    <m/>
    <s v="Bahnhofstr. 87"/>
    <n v="82284"/>
    <s v="Grafrath"/>
    <m/>
    <s v="E"/>
    <x v="3"/>
    <x v="12"/>
    <n v="301009"/>
    <s v="Süd"/>
    <s v="Ströhle"/>
    <s v="MI"/>
    <s v="E"/>
  </r>
  <r>
    <n v="125394"/>
    <s v="dm Starnberg"/>
    <s v="D4L5 2813"/>
    <s v="Weilheimer Straße 14"/>
    <n v="82319"/>
    <s v="Starnberg"/>
    <n v="7"/>
    <s v="ABCD"/>
    <x v="0"/>
    <x v="12"/>
    <n v="301009"/>
    <s v="Süd"/>
    <s v="Ströhle"/>
    <s v="MO"/>
    <s v="G"/>
  </r>
  <r>
    <n v="125702"/>
    <s v="dm Tutzing"/>
    <s v="D4GK 2708"/>
    <s v="Lindemannstr. 13"/>
    <n v="82327"/>
    <s v="Tutzing"/>
    <n v="14"/>
    <s v="BD"/>
    <x v="0"/>
    <x v="12"/>
    <n v="301009"/>
    <s v="Süd"/>
    <s v="Ströhle"/>
    <s v="MO"/>
    <s v="W1"/>
  </r>
  <r>
    <n v="153531"/>
    <s v="Kaufland Weilheim i.OB"/>
    <n v="5163"/>
    <s v="Kaltenmoserstraße 28"/>
    <n v="82362"/>
    <s v="Weilheim i.OB"/>
    <n v="14"/>
    <s v="BD"/>
    <x v="0"/>
    <x v="12"/>
    <n v="301009"/>
    <s v="Süd"/>
    <s v="Ströhle"/>
    <s v="MO"/>
    <s v="W1"/>
  </r>
  <r>
    <n v="122503"/>
    <s v="dm Weilheim i.OB"/>
    <s v="D4A5 2549"/>
    <s v="Münchener Str. 64"/>
    <n v="82362"/>
    <s v="Weilheim i.OB"/>
    <n v="7"/>
    <s v="ABCD"/>
    <x v="0"/>
    <x v="12"/>
    <n v="301009"/>
    <s v="Süd"/>
    <s v="Ströhle"/>
    <s v="MO"/>
    <s v="G"/>
  </r>
  <r>
    <n v="130231"/>
    <s v="Edeka Cichowski Thomas"/>
    <m/>
    <s v="Münchener Str. 49"/>
    <n v="82362"/>
    <s v="Weilheim"/>
    <m/>
    <s v="E"/>
    <x v="0"/>
    <x v="12"/>
    <n v="301009"/>
    <s v="Süd"/>
    <s v="Ströhle"/>
    <s v="MO"/>
    <m/>
  </r>
  <r>
    <n v="130232"/>
    <s v="Edeka Fink"/>
    <m/>
    <s v="Kanalstr. 2"/>
    <n v="82362"/>
    <s v="Weilheim"/>
    <m/>
    <s v="E"/>
    <x v="0"/>
    <x v="12"/>
    <n v="301009"/>
    <s v="Süd"/>
    <s v="Ströhle"/>
    <s v="MO"/>
    <m/>
  </r>
  <r>
    <n v="121012"/>
    <s v="dm Bergkirchen"/>
    <s v="D2GL 1557"/>
    <s v="Gadastraße 5"/>
    <n v="85232"/>
    <s v="Bergkirchen"/>
    <n v="14"/>
    <s v="BD"/>
    <x v="0"/>
    <x v="12"/>
    <n v="301009"/>
    <s v="Süd"/>
    <s v="Ströhle"/>
    <s v="MO"/>
    <s v="W1"/>
  </r>
  <r>
    <n v="130124"/>
    <s v="NK Edeka Odelzhausen"/>
    <m/>
    <s v="Rudol-Diesel-Strasse 4"/>
    <n v="85235"/>
    <s v="Odelzhausen"/>
    <m/>
    <s v="E"/>
    <x v="3"/>
    <x v="12"/>
    <n v="301009"/>
    <s v="Süd"/>
    <s v="Ströhle"/>
    <s v="MI"/>
    <s v="E"/>
  </r>
  <r>
    <n v="130165"/>
    <s v="EDEKA"/>
    <m/>
    <s v="Dachauer Str. 37"/>
    <n v="85241"/>
    <s v="Ampermoching"/>
    <m/>
    <s v="E"/>
    <x v="3"/>
    <x v="12"/>
    <n v="301009"/>
    <s v="Süd"/>
    <s v="Ströhle"/>
    <s v="MI"/>
    <s v="E"/>
  </r>
  <r>
    <n v="130141"/>
    <s v="EDEKA  Walla"/>
    <m/>
    <s v="Philipp-Reis-Str. 3"/>
    <n v="85244"/>
    <s v="Röhrmoos"/>
    <m/>
    <s v="E"/>
    <x v="3"/>
    <x v="12"/>
    <n v="301009"/>
    <s v="Süd"/>
    <s v="Ströhle"/>
    <s v="MI"/>
    <s v="E"/>
  </r>
  <r>
    <n v="124315"/>
    <s v="EuroShop Ausgburg"/>
    <n v="43527"/>
    <s v="Bahnhofstraße 22"/>
    <n v="86150"/>
    <s v="Augsburg"/>
    <n v="28"/>
    <s v="D"/>
    <x v="0"/>
    <x v="12"/>
    <n v="301009"/>
    <s v="Süd"/>
    <s v="Ströhle"/>
    <s v="MO"/>
    <s v="W4-1"/>
  </r>
  <r>
    <n v="120600"/>
    <s v="dm Augsburg 1065"/>
    <s v="D1K9 1065"/>
    <s v="Bürgermeister-Fischer-Straße 5"/>
    <n v="86150"/>
    <s v="Augsburg"/>
    <n v="7"/>
    <s v="ABCD"/>
    <x v="1"/>
    <x v="12"/>
    <n v="301009"/>
    <s v="Süd"/>
    <s v="Ströhle"/>
    <s v="DI"/>
    <s v="G"/>
  </r>
  <r>
    <n v="124629"/>
    <s v="dm Augsburg"/>
    <s v="D4F7 2671"/>
    <s v="Viktoriastraße 3"/>
    <n v="86150"/>
    <s v="Augsburg"/>
    <n v="14"/>
    <s v="AC"/>
    <x v="1"/>
    <x v="12"/>
    <n v="301009"/>
    <s v="Süd"/>
    <s v="Ströhle"/>
    <s v="DI"/>
    <s v="W2"/>
  </r>
  <r>
    <n v="120432"/>
    <s v="dm Augsburg"/>
    <s v="D1A5 821"/>
    <s v="Willy-Brandt-Platz 1"/>
    <n v="86153"/>
    <s v="Augsburg"/>
    <n v="7"/>
    <s v="ABCD"/>
    <x v="1"/>
    <x v="12"/>
    <n v="301009"/>
    <s v="Süd"/>
    <s v="Ströhle"/>
    <s v="DI"/>
    <s v="G"/>
  </r>
  <r>
    <n v="122544"/>
    <s v="dm Augsburg"/>
    <s v="D43M 2398"/>
    <s v="Lechhauser Straße 15"/>
    <n v="86153"/>
    <s v="Augsburg"/>
    <n v="7"/>
    <s v="ABCD"/>
    <x v="1"/>
    <x v="12"/>
    <n v="301009"/>
    <s v="Süd"/>
    <s v="Ströhle"/>
    <s v="DI"/>
    <s v="G"/>
  </r>
  <r>
    <n v="153394"/>
    <s v="Kaufland Augsburg-Oberhausen"/>
    <n v="6010"/>
    <s v="Biberbachstraße 10"/>
    <n v="86154"/>
    <s v="Augsburg"/>
    <n v="28"/>
    <s v="C"/>
    <x v="1"/>
    <x v="12"/>
    <n v="301009"/>
    <s v="Süd"/>
    <s v="Ströhle"/>
    <s v="DI"/>
    <s v="W4-4"/>
  </r>
  <r>
    <n v="126906"/>
    <s v="Kaufland Augsburg-Herrenbach"/>
    <n v="5173"/>
    <s v="Reichenberger Str. 59"/>
    <n v="86161"/>
    <s v="Augsburg-Herrenbach"/>
    <n v="28"/>
    <s v="A"/>
    <x v="1"/>
    <x v="12"/>
    <n v="301009"/>
    <s v="Süd"/>
    <s v="Ströhle"/>
    <s v="DI"/>
    <s v="W4-2"/>
  </r>
  <r>
    <n v="153139"/>
    <s v="Kaufland Augsburg-Lechhausen,"/>
    <n v="6150"/>
    <s v="Meraner Straße 6"/>
    <n v="86165"/>
    <s v="Augsburg"/>
    <n v="14"/>
    <s v="AC"/>
    <x v="1"/>
    <x v="12"/>
    <n v="301009"/>
    <s v="Süd"/>
    <s v="Ströhle"/>
    <s v="DI"/>
    <s v="W2"/>
  </r>
  <r>
    <n v="120570"/>
    <s v="dm Augsburg"/>
    <s v="D1IM 1030"/>
    <s v="Neuburger Straße 227"/>
    <n v="86169"/>
    <s v="Augsburg"/>
    <n v="7"/>
    <s v="ABCD"/>
    <x v="1"/>
    <x v="12"/>
    <n v="301009"/>
    <s v="Süd"/>
    <s v="Ströhle"/>
    <s v="DI"/>
    <s v="G"/>
  </r>
  <r>
    <n v="120974"/>
    <s v="dm Augsburg"/>
    <s v="D2F0 1512"/>
    <s v="Unterer Talweg 60"/>
    <n v="86179"/>
    <s v="Augsburg"/>
    <n v="7"/>
    <s v="ABCD"/>
    <x v="1"/>
    <x v="12"/>
    <n v="301009"/>
    <s v="Süd"/>
    <s v="Ströhle"/>
    <s v="DI"/>
    <s v="G"/>
  </r>
  <r>
    <n v="124339"/>
    <s v="dm Augsburg"/>
    <s v="D4GN 2711"/>
    <s v="Brahmsstraße 2"/>
    <n v="86179"/>
    <s v="Augsburg"/>
    <n v="14"/>
    <s v="BD"/>
    <x v="1"/>
    <x v="12"/>
    <n v="301009"/>
    <s v="Süd"/>
    <s v="Ströhle"/>
    <s v="DI"/>
    <s v="W1"/>
  </r>
  <r>
    <n v="153064"/>
    <s v="Kaufland Augsburg Göggingen"/>
    <n v="3380"/>
    <s v="Gögginger Str. 119"/>
    <n v="86199"/>
    <s v="Augsburg"/>
    <n v="28"/>
    <s v="B"/>
    <x v="1"/>
    <x v="12"/>
    <n v="301009"/>
    <s v="Süd"/>
    <s v="Ströhle"/>
    <s v="DI"/>
    <s v="W4-3"/>
  </r>
  <r>
    <n v="121215"/>
    <s v="dm Augsburg"/>
    <s v="D334 1804"/>
    <s v="Edisonstraße 2"/>
    <n v="86199"/>
    <s v="Augsburg"/>
    <n v="7"/>
    <s v="ABCD"/>
    <x v="1"/>
    <x v="12"/>
    <n v="301009"/>
    <s v="Süd"/>
    <s v="Ströhle"/>
    <s v="DI"/>
    <s v="G"/>
  </r>
  <r>
    <n v="153023"/>
    <s v="Kaufland Königsbrunn"/>
    <n v="2510"/>
    <s v="Germanenstraße 16"/>
    <n v="86343"/>
    <s v="Königsbrunn"/>
    <n v="14"/>
    <s v="BD"/>
    <x v="1"/>
    <x v="12"/>
    <n v="301009"/>
    <s v="Süd"/>
    <s v="Ströhle"/>
    <s v="DI"/>
    <s v="W1"/>
  </r>
  <r>
    <n v="120905"/>
    <s v="dm Königsbrunn"/>
    <s v="D2BL 1437"/>
    <s v="Germanenstraße 17"/>
    <n v="86343"/>
    <s v="Königsbrunn"/>
    <n v="7"/>
    <s v="ABCD"/>
    <x v="1"/>
    <x v="12"/>
    <n v="301009"/>
    <s v="Süd"/>
    <s v="Ströhle"/>
    <s v="DI"/>
    <s v="G"/>
  </r>
  <r>
    <n v="120390"/>
    <s v="dm Neusäß"/>
    <s v="D17D 757"/>
    <s v="Daimlerstraße 13-15"/>
    <n v="86356"/>
    <s v="Neusäß"/>
    <n v="7"/>
    <s v="ABCD"/>
    <x v="1"/>
    <x v="12"/>
    <n v="301009"/>
    <s v="Süd"/>
    <s v="Ströhle"/>
    <s v="DI"/>
    <s v="G"/>
  </r>
  <r>
    <n v="120202"/>
    <s v="dm Gersthofen"/>
    <s v="D0FC 372"/>
    <s v="Bahnhofstraße 13"/>
    <n v="86368"/>
    <s v="Gersthofen"/>
    <n v="7"/>
    <s v="ABCD"/>
    <x v="1"/>
    <x v="12"/>
    <n v="301009"/>
    <s v="Süd"/>
    <s v="Ströhle"/>
    <s v="DI"/>
    <s v="G"/>
  </r>
  <r>
    <n v="153371"/>
    <s v="Kaufland Krumbach"/>
    <n v="5520"/>
    <s v="Brühlstraße 4"/>
    <n v="86381"/>
    <s v="Krumbach"/>
    <n v="28"/>
    <s v="B"/>
    <x v="2"/>
    <x v="12"/>
    <n v="301009"/>
    <s v="Süd"/>
    <s v="Ströhle"/>
    <s v="DO"/>
    <s v="W4-3"/>
  </r>
  <r>
    <n v="123845"/>
    <s v="dm Krumbach 2643"/>
    <s v="D4E3 2643"/>
    <s v="Höllgehau 2b"/>
    <n v="86381"/>
    <s v="Krumbach"/>
    <n v="7"/>
    <s v="ABCD"/>
    <x v="2"/>
    <x v="12"/>
    <n v="301009"/>
    <s v="Süd"/>
    <s v="Ströhle"/>
    <s v="DO"/>
    <s v="G"/>
  </r>
  <r>
    <n v="120707"/>
    <s v="dm Stadtbergen"/>
    <s v="D21I 1194"/>
    <s v="Daimlerstraße 1"/>
    <n v="86391"/>
    <s v="Stadtbergen"/>
    <n v="7"/>
    <s v="ABCD"/>
    <x v="1"/>
    <x v="12"/>
    <n v="301009"/>
    <s v="Süd"/>
    <s v="Ströhle"/>
    <s v="DI"/>
    <s v="G"/>
  </r>
  <r>
    <n v="127873"/>
    <s v="dm Stadtbergen"/>
    <s v="D5BF"/>
    <s v="Benzstraße 13"/>
    <n v="86391"/>
    <s v="Stadtbergen"/>
    <n v="7"/>
    <s v="ABCD"/>
    <x v="0"/>
    <x v="12"/>
    <n v="301009"/>
    <s v="Süd"/>
    <s v="Ströhle"/>
    <s v="MO"/>
    <s v="G"/>
  </r>
  <r>
    <n v="120896"/>
    <s v="dm Mering"/>
    <s v="D2B8 1424"/>
    <s v="Gaußring 7"/>
    <n v="86415"/>
    <s v="Mering"/>
    <n v="7"/>
    <s v="ABCD"/>
    <x v="1"/>
    <x v="12"/>
    <n v="301009"/>
    <s v="Süd"/>
    <s v="Ströhle"/>
    <s v="DI"/>
    <s v="G"/>
  </r>
  <r>
    <n v="123701"/>
    <s v="dm Langweid a. Lech"/>
    <s v="D4AD 2557"/>
    <s v="Am Lehenauweg 2c"/>
    <n v="86462"/>
    <s v="Langweid a. Lech"/>
    <n v="7"/>
    <s v="ABCD"/>
    <x v="1"/>
    <x v="12"/>
    <n v="301009"/>
    <s v="Süd"/>
    <s v="Ströhle"/>
    <s v="DI"/>
    <s v="G"/>
  </r>
  <r>
    <n v="153335"/>
    <s v="Kaufland Donauwörth"/>
    <n v="4490"/>
    <s v="Neurieder Weg 33"/>
    <n v="86609"/>
    <s v="Donauwörth"/>
    <n v="28"/>
    <s v="D"/>
    <x v="4"/>
    <x v="12"/>
    <n v="301009"/>
    <s v="Süd"/>
    <s v="Ströhle"/>
    <s v="FR"/>
    <s v="W4-1"/>
  </r>
  <r>
    <n v="120402"/>
    <s v="dm Donauwörth"/>
    <s v="D185 773"/>
    <s v="Kaiser-Karl-Straße 6-8"/>
    <n v="86609"/>
    <s v="Donauwörth"/>
    <n v="7"/>
    <s v="ABCD"/>
    <x v="4"/>
    <x v="12"/>
    <n v="301009"/>
    <s v="Süd"/>
    <s v="Ströhle"/>
    <s v="FR"/>
    <s v="G"/>
  </r>
  <r>
    <n v="126590"/>
    <s v="dm Rain"/>
    <s v="D51M 2926"/>
    <s v="Neuburger Straße 34 a"/>
    <n v="86641"/>
    <s v="Rain"/>
    <n v="14"/>
    <s v="AC"/>
    <x v="4"/>
    <x v="12"/>
    <n v="301009"/>
    <s v="Süd"/>
    <s v="Ströhle"/>
    <s v="FR"/>
    <s v="W2"/>
  </r>
  <r>
    <n v="130160"/>
    <s v="E-Center ALTUN"/>
    <m/>
    <s v="Heiliggeistmühlweg 20"/>
    <n v="86641"/>
    <s v="Rain"/>
    <m/>
    <s v="E"/>
    <x v="1"/>
    <x v="12"/>
    <n v="301009"/>
    <s v="Süd"/>
    <s v="Ströhle"/>
    <s v="DI"/>
    <s v="E"/>
  </r>
  <r>
    <n v="130110"/>
    <s v="EDEKA WEMDING"/>
    <m/>
    <s v="MONHEIMER STR. 12"/>
    <n v="86650"/>
    <s v="WEMDING"/>
    <m/>
    <s v="E"/>
    <x v="1"/>
    <x v="12"/>
    <n v="301009"/>
    <s v="Süd"/>
    <s v="Ströhle"/>
    <s v="DI"/>
    <s v="E"/>
  </r>
  <r>
    <n v="130133"/>
    <s v="Edeka"/>
    <m/>
    <s v="Donauwörther Straße 62"/>
    <n v="86653"/>
    <s v="Monheim"/>
    <m/>
    <s v="E"/>
    <x v="1"/>
    <x v="12"/>
    <n v="301009"/>
    <s v="Süd"/>
    <s v="Ströhle"/>
    <s v="DI"/>
    <s v="E"/>
  </r>
  <r>
    <n v="130125"/>
    <s v="Neukauf"/>
    <m/>
    <s v="Wemdinger Str. 2"/>
    <n v="86655"/>
    <s v="Harburg"/>
    <m/>
    <s v="E"/>
    <x v="1"/>
    <x v="12"/>
    <n v="301009"/>
    <s v="Süd"/>
    <s v="Ströhle"/>
    <s v="DI"/>
    <s v="E"/>
  </r>
  <r>
    <n v="130177"/>
    <s v="EDEKA"/>
    <m/>
    <s v="Gewerbepark 1"/>
    <n v="86687"/>
    <s v="Kaisheim"/>
    <m/>
    <s v="E"/>
    <x v="1"/>
    <x v="12"/>
    <n v="301009"/>
    <s v="Süd"/>
    <s v="Ströhle"/>
    <s v="DI"/>
    <s v="E"/>
  </r>
  <r>
    <n v="121395"/>
    <s v="dm Westendorf"/>
    <s v="D3CN 2039"/>
    <s v="Am Oberfeld 3a"/>
    <n v="86707"/>
    <s v="Westendorf"/>
    <n v="7"/>
    <s v="ABCD"/>
    <x v="1"/>
    <x v="12"/>
    <n v="301009"/>
    <s v="Süd"/>
    <s v="Ströhle"/>
    <s v="DI"/>
    <s v="G"/>
  </r>
  <r>
    <n v="127422"/>
    <s v="dm Buchloe 3104"/>
    <s v="D598 3104"/>
    <s v="Rudolf-Diesel-Straße 3"/>
    <n v="86807"/>
    <s v="Buchloe"/>
    <n v="7"/>
    <s v="ABCD"/>
    <x v="3"/>
    <x v="12"/>
    <n v="301009"/>
    <s v="Süd"/>
    <s v="Ströhle"/>
    <s v="MI"/>
    <s v="G"/>
  </r>
  <r>
    <n v="121880"/>
    <s v="dm Schwabmünchen"/>
    <s v="D3L0 2232"/>
    <s v="Gottlieb-Daimler-Str. 1a"/>
    <n v="86830"/>
    <s v="Schwabmünchen"/>
    <n v="7"/>
    <s v="ABCD"/>
    <x v="3"/>
    <x v="12"/>
    <n v="301009"/>
    <s v="Süd"/>
    <s v="Ströhle"/>
    <s v="MI"/>
    <s v="G"/>
  </r>
  <r>
    <n v="127716"/>
    <s v="dm Untermeitingen"/>
    <s v="D5AM  3142"/>
    <s v="Lagerlechfelder Str. 32"/>
    <n v="86836"/>
    <s v="Untermeitingen"/>
    <n v="7"/>
    <s v="ABCD"/>
    <x v="3"/>
    <x v="12"/>
    <n v="301009"/>
    <s v="Süd"/>
    <s v="Ströhle"/>
    <s v="MI"/>
    <s v="G"/>
  </r>
  <r>
    <n v="130202"/>
    <s v="Edeka"/>
    <m/>
    <s v="Lechfelderstr. 30"/>
    <n v="86836"/>
    <s v="Graben"/>
    <m/>
    <s v="E"/>
    <x v="4"/>
    <x v="12"/>
    <n v="301009"/>
    <s v="Süd"/>
    <s v="Ströhle"/>
    <s v="FR"/>
    <m/>
  </r>
  <r>
    <n v="153146"/>
    <s v="Kaufland Landsberg, Am Penz. F"/>
    <n v="6450"/>
    <s v="Am Penzinger Feld 21"/>
    <n v="86899"/>
    <s v="Landsberg Am Lech"/>
    <n v="14"/>
    <s v="BD"/>
    <x v="3"/>
    <x v="12"/>
    <n v="301009"/>
    <s v="Süd"/>
    <s v="Ströhle"/>
    <s v="MI"/>
    <s v="W1"/>
  </r>
  <r>
    <n v="123015"/>
    <s v="dm Landsberg am Lech"/>
    <s v="D4A1 2545"/>
    <s v="Augsburger Str. 60"/>
    <n v="86899"/>
    <s v="Landsberg am Lech"/>
    <n v="7"/>
    <s v="ABCD"/>
    <x v="3"/>
    <x v="12"/>
    <n v="301009"/>
    <s v="Süd"/>
    <s v="Ströhle"/>
    <s v="MI"/>
    <s v="G"/>
  </r>
  <r>
    <n v="130108"/>
    <s v="E-NEUKAUF"/>
    <m/>
    <s v="LACHENER STRASSE 5"/>
    <n v="86911"/>
    <s v="DIESSEN"/>
    <m/>
    <s v="E"/>
    <x v="0"/>
    <x v="12"/>
    <n v="301009"/>
    <s v="Süd"/>
    <s v="Ströhle"/>
    <s v="MO"/>
    <m/>
  </r>
  <r>
    <n v="121527"/>
    <s v="dm Kaufering"/>
    <s v="D3LL 2253"/>
    <s v="Kolpingstraße 10"/>
    <n v="86916"/>
    <s v="Kaufering"/>
    <n v="7"/>
    <s v="ABCD"/>
    <x v="3"/>
    <x v="12"/>
    <n v="301009"/>
    <s v="Süd"/>
    <s v="Ströhle"/>
    <s v="MI"/>
    <s v="G"/>
  </r>
  <r>
    <n v="130166"/>
    <s v="EDEKA Welzmiller"/>
    <m/>
    <s v="Landsberger Str. 2"/>
    <n v="86928"/>
    <s v="Hofstetten"/>
    <m/>
    <s v="E"/>
    <x v="4"/>
    <x v="12"/>
    <n v="301009"/>
    <s v="Süd"/>
    <s v="Ströhle"/>
    <s v="FR"/>
    <m/>
  </r>
  <r>
    <n v="122792"/>
    <s v="dm Schondorf"/>
    <s v="D488 2504"/>
    <s v="Aumühle 2"/>
    <n v="86938"/>
    <s v="Schondorf am Ammersee"/>
    <n v="7"/>
    <s v="ABCD"/>
    <x v="3"/>
    <x v="12"/>
    <n v="301009"/>
    <s v="Süd"/>
    <s v="Ströhle"/>
    <s v="MI"/>
    <s v="G"/>
  </r>
  <r>
    <n v="120684"/>
    <s v="dm Schongau"/>
    <s v="D20F 1167"/>
    <s v="Schwabbrucker Straße 1"/>
    <n v="86956"/>
    <s v="Schongau"/>
    <n v="7"/>
    <s v="ABCD"/>
    <x v="3"/>
    <x v="12"/>
    <n v="301009"/>
    <s v="Süd"/>
    <s v="Ströhle"/>
    <s v="MI"/>
    <s v="G"/>
  </r>
  <r>
    <n v="124526"/>
    <s v="Kaufland Kaufbeuren"/>
    <n v="5510"/>
    <s v="Mauerstettener Straße 3"/>
    <n v="87600"/>
    <s v="Kaufbeuren"/>
    <n v="28"/>
    <s v="A"/>
    <x v="3"/>
    <x v="12"/>
    <n v="301009"/>
    <s v="Süd"/>
    <s v="Ströhle"/>
    <s v="MI"/>
    <s v="W4-2"/>
  </r>
  <r>
    <n v="124249"/>
    <s v="dm Kaufbeuren"/>
    <s v="D3LG 2248"/>
    <s v="Am Graben 10"/>
    <n v="87600"/>
    <s v="Kaufbeuren"/>
    <n v="7"/>
    <s v="ABCD"/>
    <x v="3"/>
    <x v="12"/>
    <n v="301009"/>
    <s v="Süd"/>
    <s v="Ströhle"/>
    <s v="MI"/>
    <s v="G"/>
  </r>
  <r>
    <n v="124270"/>
    <s v="dm Kaufbeuren"/>
    <s v="D4CD 2605"/>
    <s v="Mindelheimer Straße 19"/>
    <n v="87600"/>
    <s v="Kaufbeuren"/>
    <n v="14"/>
    <s v="BD"/>
    <x v="3"/>
    <x v="12"/>
    <n v="301009"/>
    <s v="Süd"/>
    <s v="Ströhle"/>
    <s v="MI"/>
    <s v="W1"/>
  </r>
  <r>
    <n v="124336"/>
    <s v="dm Marktoberdorf"/>
    <s v="D4NH 2873"/>
    <s v="Brückenstraße 11"/>
    <n v="87616"/>
    <s v="Marktoberdorf"/>
    <n v="7"/>
    <s v="ABCD"/>
    <x v="3"/>
    <x v="12"/>
    <n v="301009"/>
    <s v="Süd"/>
    <s v="Ströhle"/>
    <s v="MI"/>
    <s v="G"/>
  </r>
  <r>
    <n v="130198"/>
    <s v="EDEKA Marx"/>
    <m/>
    <s v="Hauptstraße 23"/>
    <n v="87663"/>
    <s v="Lengenwang"/>
    <m/>
    <s v="E"/>
    <x v="4"/>
    <x v="12"/>
    <n v="301009"/>
    <s v="Süd"/>
    <s v="Ströhle"/>
    <s v="FR"/>
    <m/>
  </r>
  <r>
    <n v="120294"/>
    <s v="dm Mindelheim"/>
    <s v="D0N2 554"/>
    <s v="Allgäuer Straße 32"/>
    <n v="87719"/>
    <s v="Mindelheim"/>
    <n v="7"/>
    <s v="ABCD"/>
    <x v="3"/>
    <x v="12"/>
    <n v="301009"/>
    <s v="Süd"/>
    <s v="Ströhle"/>
    <s v="MI"/>
    <s v="G"/>
  </r>
  <r>
    <n v="130122"/>
    <s v="Neukauf"/>
    <m/>
    <s v="Ludwig-Kick-Str. 1"/>
    <n v="88131"/>
    <s v="Lindau"/>
    <m/>
    <s v="E"/>
    <x v="2"/>
    <x v="12"/>
    <n v="301009"/>
    <s v="Süd"/>
    <s v="Ströhle"/>
    <s v="DO"/>
    <m/>
  </r>
  <r>
    <n v="130117"/>
    <s v="NEUKAUF"/>
    <m/>
    <s v="MEERSBURGER STR. 158"/>
    <n v="88213"/>
    <s v="RAVENSBURG"/>
    <m/>
    <s v="E"/>
    <x v="2"/>
    <x v="12"/>
    <n v="301009"/>
    <s v="Süd"/>
    <s v="Ströhle"/>
    <s v="DO"/>
    <m/>
  </r>
  <r>
    <n v="153533"/>
    <s v="Kaufland Langenau"/>
    <n v="5250"/>
    <s v="Olgastraße 4"/>
    <n v="89129"/>
    <s v="Langenau"/>
    <n v="28"/>
    <s v="B"/>
    <x v="2"/>
    <x v="12"/>
    <n v="301009"/>
    <s v="Süd"/>
    <s v="Ströhle"/>
    <s v="DO"/>
    <s v="W4-3"/>
  </r>
  <r>
    <n v="120091"/>
    <s v="dm Langenau"/>
    <s v="D06H 161"/>
    <s v="Benzstraße 3"/>
    <n v="89129"/>
    <s v="Langenau"/>
    <n v="7"/>
    <s v="ABCD"/>
    <x v="2"/>
    <x v="12"/>
    <n v="301009"/>
    <s v="Süd"/>
    <s v="Ströhle"/>
    <s v="DO"/>
    <s v="G"/>
  </r>
  <r>
    <n v="120635"/>
    <s v="dm Günzburg 1108"/>
    <s v="D1M4 1108"/>
    <s v="Reindlstraße 4"/>
    <n v="89312"/>
    <s v="Günzburg"/>
    <n v="7"/>
    <s v="ABCD"/>
    <x v="2"/>
    <x v="12"/>
    <n v="301009"/>
    <s v="Süd"/>
    <s v="Ströhle"/>
    <s v="DO"/>
    <s v="G"/>
  </r>
  <r>
    <n v="153013"/>
    <s v="Kaufland Dillingen/Bayern"/>
    <n v="2100"/>
    <s v="Johannes-Scheiffele-Str. 3 - 7"/>
    <n v="89407"/>
    <s v="Dillingen"/>
    <n v="28"/>
    <s v="B"/>
    <x v="2"/>
    <x v="12"/>
    <n v="301009"/>
    <s v="Süd"/>
    <s v="Ströhle"/>
    <s v="DO"/>
    <s v="W4-3"/>
  </r>
  <r>
    <n v="121070"/>
    <s v="dm Dillingen 1627"/>
    <s v="D2JJ 1627"/>
    <s v="Rudolf-Diesel-Straße 10"/>
    <n v="89407"/>
    <s v="Dillingen"/>
    <n v="7"/>
    <s v="ABCD"/>
    <x v="2"/>
    <x v="12"/>
    <n v="301009"/>
    <s v="Süd"/>
    <s v="Ströhle"/>
    <s v="DO"/>
    <s v="G"/>
  </r>
  <r>
    <n v="130209"/>
    <s v="Edeka"/>
    <m/>
    <s v="Georg-Weinhart-Str. 6"/>
    <n v="89423"/>
    <s v="Gundelfingen"/>
    <m/>
    <s v="E"/>
    <x v="4"/>
    <x v="12"/>
    <n v="301009"/>
    <s v="Süd"/>
    <s v="Ströhle"/>
    <s v="FR"/>
    <m/>
  </r>
  <r>
    <n v="130253"/>
    <s v="Edeka Baidinger e.K."/>
    <m/>
    <s v="Zöschlingsweiler Str. 108"/>
    <n v="89426"/>
    <s v="Wittislingen"/>
    <m/>
    <s v="E"/>
    <x v="4"/>
    <x v="12"/>
    <n v="301009"/>
    <s v="Süd"/>
    <s v="Ströhle"/>
    <s v="FR"/>
    <m/>
  </r>
  <r>
    <n v="130174"/>
    <s v="NK E Baidinger"/>
    <m/>
    <s v="SCHREIÄCKER 2"/>
    <n v="89429"/>
    <s v="BACHHAGEL"/>
    <m/>
    <s v="E"/>
    <x v="4"/>
    <x v="12"/>
    <n v="301009"/>
    <s v="Süd"/>
    <s v="Ströhle"/>
    <s v="FR"/>
    <m/>
  </r>
  <r>
    <n v="121890"/>
    <s v="dm Heidenheim an der Brenz 0944"/>
    <s v="D1F8 944"/>
    <s v="Karlstraße 12"/>
    <n v="89518"/>
    <s v="Heidenheim an der Brenz"/>
    <n v="7"/>
    <s v="ABCD"/>
    <x v="2"/>
    <x v="12"/>
    <n v="301009"/>
    <s v="Süd"/>
    <s v="Ströhle"/>
    <s v="DO"/>
    <s v="G"/>
  </r>
  <r>
    <n v="153089"/>
    <s v="Kaufland Giengen a. d. Brenz"/>
    <n v="4070"/>
    <s v="Marktstraße 82"/>
    <n v="89537"/>
    <s v="Giengen a. d. Brenz"/>
    <n v="28"/>
    <s v="C"/>
    <x v="2"/>
    <x v="12"/>
    <n v="301009"/>
    <s v="Süd"/>
    <s v="Ströhle"/>
    <s v="DO"/>
    <s v="W4-4"/>
  </r>
  <r>
    <n v="120832"/>
    <s v="dm Giengen an der Brenz"/>
    <s v="D285 1349"/>
    <s v="Riedstraße 40/3"/>
    <n v="89537"/>
    <s v="Giengen an der Brenz"/>
    <n v="7"/>
    <s v="ABCD"/>
    <x v="2"/>
    <x v="12"/>
    <n v="301009"/>
    <s v="Süd"/>
    <s v="Ströhle"/>
    <s v="DO"/>
    <s v="G"/>
  </r>
  <r>
    <n v="125258"/>
    <s v="dm Königsbronn 2850"/>
    <s v="D4MI 2850"/>
    <s v="Aalenerstraße 25"/>
    <n v="89551"/>
    <s v="Königsbronn"/>
    <n v="7"/>
    <s v="ABCD"/>
    <x v="2"/>
    <x v="12"/>
    <n v="301009"/>
    <s v="Süd"/>
    <s v="Ströhle"/>
    <s v="DO"/>
    <s v="G"/>
  </r>
  <r>
    <n v="126058"/>
    <s v="dm Sontheim an der Brenz"/>
    <s v="D536 2958"/>
    <s v="Brenzer Straße 33"/>
    <n v="89567"/>
    <s v="Sontheim an der Brenz"/>
    <n v="14"/>
    <s v="BD"/>
    <x v="2"/>
    <x v="12"/>
    <n v="301009"/>
    <s v="Süd"/>
    <s v="Ströhle"/>
    <s v="DO"/>
    <s v="W2"/>
  </r>
  <r>
    <n v="123509"/>
    <s v="EuroShop Neubrandenburg 43474"/>
    <n v="43474"/>
    <s v="Treptower Straße 9"/>
    <n v="17033"/>
    <s v="Neubrandenburg"/>
    <n v="28"/>
    <s v="D"/>
    <x v="0"/>
    <x v="13"/>
    <n v="502427"/>
    <s v="Nordost (Alt Ost)"/>
    <s v="Piotrowski"/>
    <s v="MO"/>
    <s v="W4-1"/>
  </r>
  <r>
    <n v="125219"/>
    <s v="dm Neubrandenburg 2688"/>
    <s v="D4G0 2688"/>
    <s v="Treptower Straße 1"/>
    <n v="17033"/>
    <s v="Neubrandenburg"/>
    <n v="14"/>
    <s v="BD"/>
    <x v="0"/>
    <x v="13"/>
    <n v="502427"/>
    <s v="Nordost (Alt Ost)"/>
    <s v="Piotrowski"/>
    <s v="MO"/>
    <s v="W1"/>
  </r>
  <r>
    <n v="127287"/>
    <s v="dm Neubrandenburg"/>
    <s v="D5A2 3122"/>
    <s v="Salvador-Allende-Straße 15"/>
    <n v="17036"/>
    <s v="Neubrandenburg"/>
    <n v="14"/>
    <s v="BD"/>
    <x v="0"/>
    <x v="13"/>
    <n v="502427"/>
    <s v="Nordost (Alt Ost)"/>
    <s v="Piotrowski"/>
    <s v="MO"/>
    <s v="W1"/>
  </r>
  <r>
    <n v="123374"/>
    <s v="dm Ueckermünde 2646"/>
    <s v="D4E6 2646"/>
    <s v="Belliner Straße 9"/>
    <n v="17373"/>
    <s v="Ueckermünde"/>
    <n v="14"/>
    <s v="BD"/>
    <x v="0"/>
    <x v="13"/>
    <n v="502427"/>
    <s v="Nordost (Alt Ost)"/>
    <s v="Piotrowski"/>
    <s v="MO"/>
    <s v="W1"/>
  </r>
  <r>
    <n v="121940"/>
    <s v="dm Anklam 2300"/>
    <s v="D3NK 2300"/>
    <s v="Silostr. 1a"/>
    <n v="17389"/>
    <s v="Anklam"/>
    <n v="14"/>
    <s v="BD"/>
    <x v="0"/>
    <x v="13"/>
    <n v="502427"/>
    <s v="Nordost (Alt Ost)"/>
    <s v="Piotrowski"/>
    <s v="MO"/>
    <s v="W1"/>
  </r>
  <r>
    <m/>
    <m/>
    <m/>
    <m/>
    <m/>
    <m/>
    <m/>
    <m/>
    <x v="6"/>
    <x v="14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5D4829-5390-42CF-BCC1-67273C81CF78}" name="PivotTable1" cacheId="17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70" firstHeaderRow="1" firstDataRow="1" firstDataCol="1"/>
  <pivotFields count="15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0"/>
        <item x="1"/>
        <item x="3"/>
        <item x="2"/>
        <item x="4"/>
        <item x="5"/>
        <item x="6"/>
        <item t="default"/>
      </items>
    </pivotField>
    <pivotField axis="axisRow" showAll="0">
      <items count="27">
        <item m="1" x="17"/>
        <item m="1" x="18"/>
        <item m="1" x="19"/>
        <item m="1" x="20"/>
        <item m="1" x="15"/>
        <item m="1" x="21"/>
        <item x="6"/>
        <item m="1" x="22"/>
        <item m="1" x="23"/>
        <item m="1" x="24"/>
        <item x="10"/>
        <item m="1" x="25"/>
        <item m="1" x="16"/>
        <item x="13"/>
        <item x="14"/>
        <item x="0"/>
        <item x="1"/>
        <item x="2"/>
        <item x="3"/>
        <item x="5"/>
        <item x="7"/>
        <item x="8"/>
        <item x="9"/>
        <item x="11"/>
        <item x="4"/>
        <item x="12"/>
        <item t="default"/>
      </items>
    </pivotField>
    <pivotField showAll="0"/>
    <pivotField showAll="0"/>
    <pivotField showAll="0"/>
    <pivotField showAll="0"/>
    <pivotField showAll="0"/>
  </pivotFields>
  <rowFields count="2">
    <field x="9"/>
    <field x="8"/>
  </rowFields>
  <rowItems count="67">
    <i>
      <x v="6"/>
    </i>
    <i r="1">
      <x/>
    </i>
    <i r="1">
      <x v="1"/>
    </i>
    <i r="1">
      <x v="3"/>
    </i>
    <i r="1">
      <x v="4"/>
    </i>
    <i>
      <x v="10"/>
    </i>
    <i r="1">
      <x v="2"/>
    </i>
    <i r="1">
      <x v="3"/>
    </i>
    <i r="1">
      <x v="4"/>
    </i>
    <i>
      <x v="13"/>
    </i>
    <i r="1">
      <x/>
    </i>
    <i>
      <x v="14"/>
    </i>
    <i r="1">
      <x v="6"/>
    </i>
    <i>
      <x v="15"/>
    </i>
    <i r="1">
      <x/>
    </i>
    <i>
      <x v="16"/>
    </i>
    <i r="1">
      <x v="1"/>
    </i>
    <i>
      <x v="17"/>
    </i>
    <i r="1">
      <x/>
    </i>
    <i r="1">
      <x v="1"/>
    </i>
    <i r="1">
      <x v="2"/>
    </i>
    <i r="1">
      <x v="3"/>
    </i>
    <i r="1">
      <x v="4"/>
    </i>
    <i>
      <x v="18"/>
    </i>
    <i r="1">
      <x/>
    </i>
    <i r="1">
      <x v="1"/>
    </i>
    <i r="1">
      <x v="2"/>
    </i>
    <i r="1">
      <x v="3"/>
    </i>
    <i r="1">
      <x v="4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>
      <x v="20"/>
    </i>
    <i r="1">
      <x/>
    </i>
    <i r="1">
      <x v="1"/>
    </i>
    <i r="1">
      <x v="2"/>
    </i>
    <i r="1">
      <x v="3"/>
    </i>
    <i r="1">
      <x v="4"/>
    </i>
    <i>
      <x v="21"/>
    </i>
    <i r="1">
      <x/>
    </i>
    <i r="1">
      <x v="1"/>
    </i>
    <i r="1">
      <x v="3"/>
    </i>
    <i>
      <x v="22"/>
    </i>
    <i r="1">
      <x/>
    </i>
    <i r="1">
      <x v="1"/>
    </i>
    <i r="1">
      <x v="2"/>
    </i>
    <i r="1">
      <x v="3"/>
    </i>
    <i r="1">
      <x v="4"/>
    </i>
    <i r="1">
      <x v="6"/>
    </i>
    <i>
      <x v="23"/>
    </i>
    <i r="1">
      <x/>
    </i>
    <i r="1">
      <x v="1"/>
    </i>
    <i r="1">
      <x v="2"/>
    </i>
    <i>
      <x v="24"/>
    </i>
    <i r="1">
      <x/>
    </i>
    <i r="1">
      <x v="1"/>
    </i>
    <i>
      <x v="25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Anzahl von Kunde Na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6CA91E-BE9B-40FE-95CC-5451BE946E40}" name="Tabelle1" displayName="Tabelle1" ref="A1:P587" totalsRowShown="0" headerRowDxfId="330" dataDxfId="328" headerRowBorderDxfId="329" tableBorderDxfId="327" totalsRowBorderDxfId="326" headerRowCellStyle="Standard 21 2 5 13 12" dataCellStyle="Standard 21 2 5 13 12">
  <autoFilter ref="A1:P587" xr:uid="{8A6CA91E-BE9B-40FE-95CC-5451BE946E40}"/>
  <sortState xmlns:xlrd2="http://schemas.microsoft.com/office/spreadsheetml/2017/richdata2" ref="A2:P587">
    <sortCondition ref="J1:J587"/>
  </sortState>
  <tableColumns count="16">
    <tableColumn id="1" xr3:uid="{6EE81BFF-2BC9-4BBD-B9B6-7C662EF152B9}" name="Comarchnr." dataDxfId="325" dataCellStyle="Standard 21 2 5 13 12"/>
    <tableColumn id="2" xr3:uid="{C250BC7A-A3C7-415F-9906-22B3843D44D8}" name="Kunde Name" dataDxfId="324" dataCellStyle="Standard 21 2 5 13 12"/>
    <tableColumn id="3" xr3:uid="{188EA423-7BAA-44F0-A89C-EA7B7A81E235}" name="Filialnummer" dataDxfId="323" dataCellStyle="Standard 21 2 5 13 12"/>
    <tableColumn id="4" xr3:uid="{AD0CE182-4000-4ADD-BC85-114AC93F77A9}" name="Strasse" dataDxfId="322" dataCellStyle="Standard 21 2 5 13 12"/>
    <tableColumn id="5" xr3:uid="{5D1389A8-A249-4937-BCCD-4FB1158BDC5B}" name="PLZ" dataDxfId="321" dataCellStyle="Standard 21 2 5 13 12"/>
    <tableColumn id="6" xr3:uid="{6977B9C6-6938-42DE-B05B-35480813CC63}" name="Ort" dataDxfId="320" dataCellStyle="Standard 21 2 5 13 12"/>
    <tableColumn id="7" xr3:uid="{E22A3AB1-FE23-4C24-A183-F7CFDFED137D}" name="Beuschsturnus Comarch" dataDxfId="319" dataCellStyle="Standard 21 2 5 13 12"/>
    <tableColumn id="8" xr3:uid="{DB815FC7-6309-4A33-83FC-E79A177E287E}" name="Kalenderwoche" dataDxfId="318"/>
    <tableColumn id="9" xr3:uid="{241DBEA7-0873-4E6E-B1C8-FC4DC477148E}" name="Fixe Besuchstage" dataDxfId="317"/>
    <tableColumn id="10" xr3:uid="{9C2F875E-5305-4305-932D-EB3596C8459E}" name="Geplant" dataDxfId="316" dataCellStyle="Standard 21 2 5 13 12"/>
    <tableColumn id="16" xr3:uid="{EF053727-1D4F-4287-9D58-47A5977CC033}" name="FLS ID" dataDxfId="310" dataCellStyle="Standard 21 2 5 13 12">
      <calculatedColumnFormula>_xlfn.XLOOKUP(Tabelle1[[#This Row],[Geplant]],Agenturen!B:B,Agenturen!A:A)</calculatedColumnFormula>
    </tableColumn>
    <tableColumn id="11" xr3:uid="{CAB0AC21-880D-416F-94E3-D2CB3E3DD961}" name="Team" dataDxfId="315"/>
    <tableColumn id="12" xr3:uid="{20C7F610-9F96-41B1-B8A8-51E5B729D6C4}" name="Teamleiter" dataDxfId="314" dataCellStyle="Standard 21 2 5 13 12"/>
    <tableColumn id="13" xr3:uid="{18C04707-DFB3-40B6-B280-75D2984C2265}" name="Tag" dataDxfId="313" dataCellStyle="Standard 21 2 5 13 12"/>
    <tableColumn id="14" xr3:uid="{578CFF3D-B7AD-4A1D-8D11-A9956F5EE873}" name="W-Code" dataDxfId="312" dataCellStyle="Standard 21 2 5 13 12"/>
    <tableColumn id="15" xr3:uid="{12F70224-D902-4A9F-93E8-700107B69ED8}" name="Route" dataDxfId="311" dataCellStyle="Standard 21 2 5 13 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ds-wuppertal@web.de" TargetMode="External"/><Relationship Id="rId13" Type="http://schemas.openxmlformats.org/officeDocument/2006/relationships/hyperlink" Target="mailto:cole96@gmx.de" TargetMode="External"/><Relationship Id="rId3" Type="http://schemas.openxmlformats.org/officeDocument/2006/relationships/hyperlink" Target="mailto:info@wst-guelzow.de" TargetMode="External"/><Relationship Id="rId7" Type="http://schemas.openxmlformats.org/officeDocument/2006/relationships/hyperlink" Target="mailto:tmm@arcor.de" TargetMode="External"/><Relationship Id="rId12" Type="http://schemas.openxmlformats.org/officeDocument/2006/relationships/hyperlink" Target="mailto:office@waegner.eu" TargetMode="External"/><Relationship Id="rId2" Type="http://schemas.openxmlformats.org/officeDocument/2006/relationships/hyperlink" Target="mailto:hendrik.dorn@t-online.de" TargetMode="External"/><Relationship Id="rId1" Type="http://schemas.openxmlformats.org/officeDocument/2006/relationships/hyperlink" Target="mailto:info@duran-auslieferung.de" TargetMode="External"/><Relationship Id="rId6" Type="http://schemas.openxmlformats.org/officeDocument/2006/relationships/hyperlink" Target="mailto:msutafaisilak@web.de" TargetMode="External"/><Relationship Id="rId11" Type="http://schemas.openxmlformats.org/officeDocument/2006/relationships/hyperlink" Target="mailto:madlenwilk@yahoo.de" TargetMode="External"/><Relationship Id="rId5" Type="http://schemas.openxmlformats.org/officeDocument/2006/relationships/hyperlink" Target="mailto:incioglu1996@outlook.de" TargetMode="External"/><Relationship Id="rId10" Type="http://schemas.openxmlformats.org/officeDocument/2006/relationships/hyperlink" Target="mailto:Inger.Steger@web.de" TargetMode="External"/><Relationship Id="rId4" Type="http://schemas.openxmlformats.org/officeDocument/2006/relationships/hyperlink" Target="mailto:hoessp@phm-service.de" TargetMode="External"/><Relationship Id="rId9" Type="http://schemas.openxmlformats.org/officeDocument/2006/relationships/hyperlink" Target="mailto:agentur-oberbacher@t-online.de" TargetMode="External"/><Relationship Id="rId14" Type="http://schemas.openxmlformats.org/officeDocument/2006/relationships/hyperlink" Target="mailto:office@waegner.e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5D29-907E-4B92-86FD-DE2DED7297ED}">
  <dimension ref="A1:B5"/>
  <sheetViews>
    <sheetView workbookViewId="0">
      <selection activeCell="B8" sqref="B8"/>
    </sheetView>
  </sheetViews>
  <sheetFormatPr baseColWidth="10" defaultRowHeight="14.5" x14ac:dyDescent="0.35"/>
  <cols>
    <col min="2" max="2" width="73.453125" bestFit="1" customWidth="1"/>
  </cols>
  <sheetData>
    <row r="1" spans="1:2" x14ac:dyDescent="0.35">
      <c r="A1" s="67" t="s">
        <v>1945</v>
      </c>
      <c r="B1" s="67" t="s">
        <v>1946</v>
      </c>
    </row>
    <row r="2" spans="1:2" x14ac:dyDescent="0.35">
      <c r="A2" s="67" t="s">
        <v>1844</v>
      </c>
      <c r="B2" s="68" t="s">
        <v>1947</v>
      </c>
    </row>
    <row r="3" spans="1:2" x14ac:dyDescent="0.35">
      <c r="A3" s="67" t="s">
        <v>1844</v>
      </c>
      <c r="B3" s="69" t="s">
        <v>1948</v>
      </c>
    </row>
    <row r="4" spans="1:2" x14ac:dyDescent="0.35">
      <c r="A4" s="67" t="s">
        <v>1899</v>
      </c>
      <c r="B4" s="70" t="s">
        <v>1949</v>
      </c>
    </row>
    <row r="5" spans="1:2" x14ac:dyDescent="0.35">
      <c r="A5" s="67" t="s">
        <v>1902</v>
      </c>
      <c r="B5" s="67" t="s">
        <v>1950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1815-6A54-46D1-BE7E-2643F7238F0D}">
  <dimension ref="A1:AE16"/>
  <sheetViews>
    <sheetView tabSelected="1" workbookViewId="0">
      <selection activeCell="F26" sqref="F26"/>
    </sheetView>
  </sheetViews>
  <sheetFormatPr baseColWidth="10" defaultRowHeight="15" x14ac:dyDescent="0.3"/>
  <cols>
    <col min="1" max="1" width="10.90625" style="53"/>
    <col min="2" max="2" width="39" style="53" bestFit="1" customWidth="1"/>
    <col min="3" max="3" width="24.36328125" style="53" bestFit="1" customWidth="1"/>
    <col min="4" max="4" width="10.90625" style="53"/>
    <col min="5" max="5" width="16.453125" style="53" bestFit="1" customWidth="1"/>
    <col min="6" max="6" width="36.08984375" style="53" bestFit="1" customWidth="1"/>
    <col min="7" max="7" width="16.36328125" style="53" bestFit="1" customWidth="1"/>
    <col min="8" max="8" width="16.36328125" style="53" customWidth="1"/>
    <col min="9" max="9" width="21.81640625" style="53" bestFit="1" customWidth="1"/>
    <col min="10" max="10" width="16.7265625" style="53" customWidth="1"/>
    <col min="11" max="11" width="18.36328125" style="53" bestFit="1" customWidth="1"/>
    <col min="12" max="12" width="16.08984375" style="53" customWidth="1"/>
    <col min="13" max="13" width="21.54296875" style="53" bestFit="1" customWidth="1"/>
    <col min="14" max="15" width="10.90625" style="53"/>
    <col min="16" max="16" width="20.81640625" style="53" customWidth="1"/>
    <col min="17" max="17" width="22.81640625" style="53" customWidth="1"/>
    <col min="18" max="24" width="10.90625" style="48"/>
    <col min="25" max="25" width="13.6328125" style="48" bestFit="1" customWidth="1"/>
    <col min="26" max="27" width="10.90625" style="48"/>
    <col min="28" max="28" width="16.6328125" style="48" customWidth="1"/>
    <col min="29" max="30" width="10.90625" style="48"/>
    <col min="31" max="31" width="24.7265625" style="48" customWidth="1"/>
    <col min="32" max="16384" width="10.90625" style="48"/>
  </cols>
  <sheetData>
    <row r="1" spans="1:31" s="60" customFormat="1" ht="45" x14ac:dyDescent="0.3">
      <c r="A1" s="64" t="s">
        <v>1843</v>
      </c>
      <c r="B1" s="64" t="s">
        <v>1845</v>
      </c>
      <c r="C1" s="64" t="s">
        <v>1886</v>
      </c>
      <c r="D1" s="64" t="s">
        <v>4</v>
      </c>
      <c r="E1" s="64" t="s">
        <v>5</v>
      </c>
      <c r="F1" s="64" t="s">
        <v>1917</v>
      </c>
      <c r="G1" s="64" t="s">
        <v>1899</v>
      </c>
      <c r="H1" s="64" t="s">
        <v>1902</v>
      </c>
      <c r="I1" s="64" t="s">
        <v>1900</v>
      </c>
      <c r="J1" s="64" t="s">
        <v>1905</v>
      </c>
      <c r="K1" s="64" t="s">
        <v>1906</v>
      </c>
      <c r="L1" s="64" t="s">
        <v>1908</v>
      </c>
      <c r="M1" s="64" t="s">
        <v>1911</v>
      </c>
      <c r="N1" s="64" t="s">
        <v>1907</v>
      </c>
      <c r="O1" s="64" t="s">
        <v>1909</v>
      </c>
      <c r="P1" s="64" t="s">
        <v>1910</v>
      </c>
      <c r="Q1" s="64" t="s">
        <v>1951</v>
      </c>
      <c r="Y1" s="62" t="s">
        <v>1930</v>
      </c>
      <c r="Z1" s="62" t="s">
        <v>1906</v>
      </c>
      <c r="AA1" s="62" t="s">
        <v>1908</v>
      </c>
      <c r="AB1" s="62" t="s">
        <v>1911</v>
      </c>
      <c r="AC1" s="62" t="s">
        <v>1907</v>
      </c>
      <c r="AD1" s="62" t="s">
        <v>1909</v>
      </c>
      <c r="AE1" s="62" t="s">
        <v>1910</v>
      </c>
    </row>
    <row r="2" spans="1:31" x14ac:dyDescent="0.3">
      <c r="A2" s="65">
        <v>123161</v>
      </c>
      <c r="B2" s="65" t="s">
        <v>1818</v>
      </c>
      <c r="C2" s="65" t="s">
        <v>1868</v>
      </c>
      <c r="D2" s="71">
        <v>24576</v>
      </c>
      <c r="E2" s="65" t="s">
        <v>1880</v>
      </c>
      <c r="F2" s="65"/>
      <c r="G2" s="57">
        <f>COUNTIF(Mitarbeiter!A:A,Agenturen!A2)</f>
        <v>1</v>
      </c>
      <c r="H2" s="57">
        <f>COUNTIF(Tabelle1[Geplant],Agenturen!B2)</f>
        <v>40</v>
      </c>
      <c r="I2" s="72" t="s">
        <v>1926</v>
      </c>
      <c r="J2" s="72"/>
      <c r="K2" s="73"/>
      <c r="L2" s="72"/>
      <c r="M2" s="73"/>
      <c r="N2" s="72"/>
      <c r="O2" s="72"/>
      <c r="P2" s="72"/>
      <c r="Q2" s="72"/>
      <c r="Y2" s="63"/>
      <c r="Z2" s="63"/>
      <c r="AA2" s="63"/>
      <c r="AB2" s="63"/>
      <c r="AC2" s="63"/>
      <c r="AD2" s="63"/>
      <c r="AE2" s="63"/>
    </row>
    <row r="3" spans="1:31" x14ac:dyDescent="0.3">
      <c r="A3" s="65">
        <v>301009</v>
      </c>
      <c r="B3" s="65" t="s">
        <v>1921</v>
      </c>
      <c r="C3" s="65" t="s">
        <v>1869</v>
      </c>
      <c r="D3" s="71">
        <v>87727</v>
      </c>
      <c r="E3" s="65" t="s">
        <v>1881</v>
      </c>
      <c r="F3" s="65"/>
      <c r="G3" s="57">
        <f>COUNTIF(Mitarbeiter!A:A,Agenturen!A3)</f>
        <v>2</v>
      </c>
      <c r="H3" s="57">
        <f>COUNTIF(Tabelle1[Geplant],Agenturen!B3)</f>
        <v>86</v>
      </c>
      <c r="I3" s="72" t="s">
        <v>1901</v>
      </c>
      <c r="J3" s="72"/>
      <c r="K3" s="73"/>
      <c r="L3" s="72"/>
      <c r="M3" s="73"/>
      <c r="N3" s="72"/>
      <c r="O3" s="72"/>
      <c r="P3" s="72"/>
      <c r="Q3" s="72"/>
      <c r="Y3" s="63" t="s">
        <v>1927</v>
      </c>
      <c r="Z3" s="63" t="s">
        <v>1933</v>
      </c>
      <c r="AA3" s="63" t="s">
        <v>1933</v>
      </c>
      <c r="AB3" s="63" t="s">
        <v>1931</v>
      </c>
      <c r="AC3" s="63" t="s">
        <v>124</v>
      </c>
      <c r="AD3" s="63" t="s">
        <v>1940</v>
      </c>
      <c r="AE3" s="63" t="s">
        <v>1943</v>
      </c>
    </row>
    <row r="4" spans="1:31" x14ac:dyDescent="0.3">
      <c r="A4" s="65">
        <v>301741</v>
      </c>
      <c r="B4" s="65" t="s">
        <v>1904</v>
      </c>
      <c r="C4" s="65" t="s">
        <v>1870</v>
      </c>
      <c r="D4" s="71">
        <v>48153</v>
      </c>
      <c r="E4" s="65" t="s">
        <v>1882</v>
      </c>
      <c r="F4" s="65"/>
      <c r="G4" s="57">
        <f>COUNTIF(Mitarbeiter!A:A,Agenturen!A4)</f>
        <v>1</v>
      </c>
      <c r="H4" s="57">
        <f>COUNTIF(Tabelle1[Geplant],Agenturen!B4)</f>
        <v>64</v>
      </c>
      <c r="I4" s="72" t="s">
        <v>1901</v>
      </c>
      <c r="J4" s="72"/>
      <c r="K4" s="73"/>
      <c r="L4" s="72"/>
      <c r="M4" s="73"/>
      <c r="N4" s="72"/>
      <c r="O4" s="72"/>
      <c r="P4" s="72"/>
      <c r="Q4" s="72"/>
      <c r="Y4" s="63" t="s">
        <v>1928</v>
      </c>
      <c r="Z4" s="63" t="s">
        <v>1934</v>
      </c>
      <c r="AA4" s="63" t="s">
        <v>1934</v>
      </c>
      <c r="AB4" s="63" t="s">
        <v>1932</v>
      </c>
      <c r="AC4" s="63" t="s">
        <v>1936</v>
      </c>
      <c r="AD4" s="63" t="s">
        <v>1941</v>
      </c>
      <c r="AE4" s="63" t="s">
        <v>1944</v>
      </c>
    </row>
    <row r="5" spans="1:31" x14ac:dyDescent="0.3">
      <c r="A5" s="65">
        <v>302025</v>
      </c>
      <c r="B5" s="65" t="s">
        <v>1842</v>
      </c>
      <c r="C5" s="65" t="s">
        <v>1871</v>
      </c>
      <c r="D5" s="71">
        <v>78467</v>
      </c>
      <c r="E5" s="65" t="s">
        <v>93</v>
      </c>
      <c r="F5" s="65" t="s">
        <v>1920</v>
      </c>
      <c r="G5" s="57">
        <f>COUNTIF(Mitarbeiter!A:A,Agenturen!A5)</f>
        <v>1</v>
      </c>
      <c r="H5" s="57">
        <f>COUNTIF(Tabelle1[Geplant],Agenturen!B5)</f>
        <v>13</v>
      </c>
      <c r="I5" s="72" t="s">
        <v>1924</v>
      </c>
      <c r="J5" s="72"/>
      <c r="K5" s="73"/>
      <c r="L5" s="72"/>
      <c r="M5" s="73"/>
      <c r="N5" s="72"/>
      <c r="O5" s="72"/>
      <c r="P5" s="72"/>
      <c r="Q5" s="72"/>
      <c r="Y5" s="63" t="s">
        <v>1929</v>
      </c>
      <c r="Z5" s="63" t="s">
        <v>1935</v>
      </c>
      <c r="AA5" s="63" t="s">
        <v>1935</v>
      </c>
      <c r="AB5" s="63"/>
      <c r="AC5" s="63" t="s">
        <v>74</v>
      </c>
      <c r="AD5" s="63" t="s">
        <v>1942</v>
      </c>
      <c r="AE5" s="63"/>
    </row>
    <row r="6" spans="1:31" x14ac:dyDescent="0.3">
      <c r="A6" s="65">
        <v>302061</v>
      </c>
      <c r="B6" s="65" t="s">
        <v>1834</v>
      </c>
      <c r="C6" s="65" t="s">
        <v>1872</v>
      </c>
      <c r="D6" s="71">
        <v>86568</v>
      </c>
      <c r="E6" s="65" t="s">
        <v>1883</v>
      </c>
      <c r="F6" s="65"/>
      <c r="G6" s="57">
        <f>COUNTIF(Mitarbeiter!A:A,Agenturen!A6)</f>
        <v>1</v>
      </c>
      <c r="H6" s="57">
        <f>COUNTIF(Tabelle1[Geplant],Agenturen!B6)</f>
        <v>51</v>
      </c>
      <c r="I6" s="72" t="s">
        <v>1901</v>
      </c>
      <c r="J6" s="72"/>
      <c r="K6" s="73"/>
      <c r="L6" s="72"/>
      <c r="M6" s="73"/>
      <c r="N6" s="72"/>
      <c r="O6" s="72"/>
      <c r="P6" s="72"/>
      <c r="Q6" s="72"/>
      <c r="Y6" s="63"/>
      <c r="Z6" s="63"/>
      <c r="AA6" s="63"/>
      <c r="AB6" s="63"/>
      <c r="AC6" s="63" t="s">
        <v>1937</v>
      </c>
      <c r="AD6" s="63"/>
      <c r="AE6" s="63"/>
    </row>
    <row r="7" spans="1:31" x14ac:dyDescent="0.3">
      <c r="A7" s="65">
        <v>302583</v>
      </c>
      <c r="B7" s="65" t="s">
        <v>1919</v>
      </c>
      <c r="C7" s="65" t="s">
        <v>1873</v>
      </c>
      <c r="D7" s="71">
        <v>50825</v>
      </c>
      <c r="E7" s="65" t="s">
        <v>49</v>
      </c>
      <c r="F7" s="65"/>
      <c r="G7" s="57">
        <f>COUNTIF(Mitarbeiter!A:A,Agenturen!A7)</f>
        <v>1</v>
      </c>
      <c r="H7" s="57">
        <f>COUNTIF(Tabelle1[Geplant],Agenturen!B7)</f>
        <v>23</v>
      </c>
      <c r="I7" s="72" t="s">
        <v>1922</v>
      </c>
      <c r="J7" s="72"/>
      <c r="K7" s="73"/>
      <c r="L7" s="72"/>
      <c r="M7" s="73"/>
      <c r="N7" s="72"/>
      <c r="O7" s="72"/>
      <c r="P7" s="72"/>
      <c r="Q7" s="72"/>
      <c r="Y7" s="63"/>
      <c r="Z7" s="63"/>
      <c r="AA7" s="63"/>
      <c r="AB7" s="63"/>
      <c r="AC7" s="63" t="s">
        <v>1938</v>
      </c>
      <c r="AD7" s="63"/>
      <c r="AE7" s="63"/>
    </row>
    <row r="8" spans="1:31" x14ac:dyDescent="0.3">
      <c r="A8" s="65">
        <v>302802</v>
      </c>
      <c r="B8" s="65" t="s">
        <v>1827</v>
      </c>
      <c r="C8" s="65" t="s">
        <v>1874</v>
      </c>
      <c r="D8" s="71">
        <v>13187</v>
      </c>
      <c r="E8" s="65" t="s">
        <v>703</v>
      </c>
      <c r="F8" s="65"/>
      <c r="G8" s="57">
        <f>COUNTIF(Mitarbeiter!A:A,Agenturen!A8)</f>
        <v>1</v>
      </c>
      <c r="H8" s="57">
        <f>COUNTIF(Tabelle1[Geplant],Agenturen!B8)</f>
        <v>39</v>
      </c>
      <c r="I8" s="72" t="s">
        <v>1901</v>
      </c>
      <c r="J8" s="72"/>
      <c r="K8" s="73"/>
      <c r="L8" s="72"/>
      <c r="M8" s="73"/>
      <c r="N8" s="72"/>
      <c r="O8" s="72"/>
      <c r="P8" s="72"/>
      <c r="Q8" s="72"/>
      <c r="Y8" s="63"/>
      <c r="Z8" s="63"/>
      <c r="AA8" s="63"/>
      <c r="AB8" s="63"/>
      <c r="AC8" s="63" t="s">
        <v>1939</v>
      </c>
      <c r="AD8" s="63"/>
      <c r="AE8" s="63"/>
    </row>
    <row r="9" spans="1:31" x14ac:dyDescent="0.3">
      <c r="A9" s="65">
        <v>500101</v>
      </c>
      <c r="B9" s="65" t="s">
        <v>1821</v>
      </c>
      <c r="C9" s="65" t="s">
        <v>1875</v>
      </c>
      <c r="D9" s="71">
        <v>83567</v>
      </c>
      <c r="E9" s="65" t="s">
        <v>1884</v>
      </c>
      <c r="F9" s="65"/>
      <c r="G9" s="57">
        <f>COUNTIF(Mitarbeiter!A:A,Agenturen!A9)</f>
        <v>1</v>
      </c>
      <c r="H9" s="57">
        <f>COUNTIF(Tabelle1[Geplant],Agenturen!B9)</f>
        <v>131</v>
      </c>
      <c r="I9" s="72" t="s">
        <v>1901</v>
      </c>
      <c r="J9" s="72"/>
      <c r="K9" s="73"/>
      <c r="L9" s="72"/>
      <c r="M9" s="73"/>
      <c r="N9" s="72"/>
      <c r="O9" s="72"/>
      <c r="P9" s="72"/>
      <c r="Q9" s="72"/>
    </row>
    <row r="10" spans="1:31" x14ac:dyDescent="0.3">
      <c r="A10" s="65">
        <v>500160</v>
      </c>
      <c r="B10" s="65" t="s">
        <v>1903</v>
      </c>
      <c r="C10" s="65" t="s">
        <v>1918</v>
      </c>
      <c r="D10" s="71">
        <v>8239</v>
      </c>
      <c r="E10" s="65" t="s">
        <v>1885</v>
      </c>
      <c r="F10" s="65"/>
      <c r="G10" s="57">
        <f>COUNTIF(Mitarbeiter!A:A,Agenturen!A10)</f>
        <v>1</v>
      </c>
      <c r="H10" s="57">
        <f>COUNTIF(Tabelle1[Geplant],Agenturen!B10)</f>
        <v>60</v>
      </c>
      <c r="I10" s="72" t="s">
        <v>1901</v>
      </c>
      <c r="J10" s="72"/>
      <c r="K10" s="73"/>
      <c r="L10" s="72"/>
      <c r="M10" s="73"/>
      <c r="N10" s="72"/>
      <c r="O10" s="72"/>
      <c r="P10" s="72"/>
      <c r="Q10" s="72"/>
    </row>
    <row r="11" spans="1:31" x14ac:dyDescent="0.3">
      <c r="A11" s="65">
        <v>501454</v>
      </c>
      <c r="B11" s="65" t="s">
        <v>1839</v>
      </c>
      <c r="C11" s="65" t="s">
        <v>1876</v>
      </c>
      <c r="D11" s="71">
        <v>18439</v>
      </c>
      <c r="E11" s="65" t="s">
        <v>41</v>
      </c>
      <c r="F11" s="65"/>
      <c r="G11" s="57">
        <f>COUNTIF(Mitarbeiter!A:A,Agenturen!A11)</f>
        <v>1</v>
      </c>
      <c r="H11" s="57">
        <f>COUNTIF(Tabelle1[Geplant],Agenturen!B11)</f>
        <v>11</v>
      </c>
      <c r="I11" s="72" t="s">
        <v>1923</v>
      </c>
      <c r="J11" s="72"/>
      <c r="K11" s="73"/>
      <c r="L11" s="72"/>
      <c r="M11" s="73"/>
      <c r="N11" s="72"/>
      <c r="O11" s="72"/>
      <c r="P11" s="72"/>
      <c r="Q11" s="72"/>
    </row>
    <row r="12" spans="1:31" x14ac:dyDescent="0.3">
      <c r="A12" s="65">
        <v>502243</v>
      </c>
      <c r="B12" s="65" t="s">
        <v>1824</v>
      </c>
      <c r="C12" s="65" t="s">
        <v>1877</v>
      </c>
      <c r="D12" s="71">
        <v>42113</v>
      </c>
      <c r="E12" s="65" t="s">
        <v>871</v>
      </c>
      <c r="F12" s="65"/>
      <c r="G12" s="57">
        <f>COUNTIF(Mitarbeiter!A:A,Agenturen!A12)</f>
        <v>1</v>
      </c>
      <c r="H12" s="57">
        <f>COUNTIF(Tabelle1[Geplant],Agenturen!B12)</f>
        <v>28</v>
      </c>
      <c r="I12" s="72" t="s">
        <v>1925</v>
      </c>
      <c r="J12" s="72"/>
      <c r="K12" s="73"/>
      <c r="L12" s="72"/>
      <c r="M12" s="73"/>
      <c r="N12" s="72"/>
      <c r="O12" s="72"/>
      <c r="P12" s="72"/>
      <c r="Q12" s="72"/>
    </row>
    <row r="13" spans="1:31" x14ac:dyDescent="0.3">
      <c r="A13" s="65">
        <v>502427</v>
      </c>
      <c r="B13" s="65" t="s">
        <v>1777</v>
      </c>
      <c r="C13" s="65" t="s">
        <v>1878</v>
      </c>
      <c r="D13" s="71">
        <v>10119</v>
      </c>
      <c r="E13" s="65" t="s">
        <v>703</v>
      </c>
      <c r="F13" s="65"/>
      <c r="G13" s="57">
        <f>COUNTIF(Mitarbeiter!A:A,Agenturen!A13)</f>
        <v>1</v>
      </c>
      <c r="H13" s="57">
        <f>COUNTIF(Tabelle1[Geplant],Agenturen!B13)</f>
        <v>5</v>
      </c>
      <c r="I13" s="72" t="s">
        <v>1923</v>
      </c>
      <c r="J13" s="72"/>
      <c r="K13" s="73"/>
      <c r="L13" s="72"/>
      <c r="M13" s="73"/>
      <c r="N13" s="72"/>
      <c r="O13" s="72"/>
      <c r="P13" s="72"/>
      <c r="Q13" s="72"/>
    </row>
    <row r="14" spans="1:31" x14ac:dyDescent="0.3">
      <c r="A14" s="65">
        <v>502527</v>
      </c>
      <c r="B14" s="65" t="s">
        <v>704</v>
      </c>
      <c r="C14" s="65" t="s">
        <v>1879</v>
      </c>
      <c r="D14" s="71">
        <v>10367</v>
      </c>
      <c r="E14" s="65" t="s">
        <v>703</v>
      </c>
      <c r="F14" s="65"/>
      <c r="G14" s="57">
        <f>COUNTIF(Mitarbeiter!A:A,Agenturen!A14)</f>
        <v>1</v>
      </c>
      <c r="H14" s="57">
        <f>COUNTIF(Tabelle1[Geplant],Agenturen!B14)</f>
        <v>23</v>
      </c>
      <c r="I14" s="72" t="s">
        <v>1901</v>
      </c>
      <c r="J14" s="72"/>
      <c r="K14" s="73"/>
      <c r="L14" s="72"/>
      <c r="M14" s="73"/>
      <c r="N14" s="72"/>
      <c r="O14" s="72"/>
      <c r="P14" s="72"/>
      <c r="Q14" s="72"/>
    </row>
    <row r="15" spans="1:31" x14ac:dyDescent="0.3">
      <c r="A15" s="65" t="s">
        <v>1915</v>
      </c>
      <c r="B15" s="65" t="s">
        <v>1912</v>
      </c>
      <c r="C15" s="65" t="s">
        <v>1913</v>
      </c>
      <c r="D15" s="71">
        <v>71642</v>
      </c>
      <c r="E15" s="65" t="s">
        <v>1914</v>
      </c>
      <c r="F15" s="65" t="s">
        <v>1916</v>
      </c>
      <c r="G15" s="57"/>
      <c r="H15" s="57"/>
      <c r="I15" s="72"/>
      <c r="J15" s="72"/>
      <c r="K15" s="72"/>
      <c r="L15" s="72"/>
      <c r="M15" s="72"/>
      <c r="N15" s="72"/>
      <c r="O15" s="72"/>
      <c r="P15" s="72"/>
      <c r="Q15" s="72"/>
    </row>
    <row r="16" spans="1:31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</sheetData>
  <autoFilter ref="A1:Q1" xr:uid="{E7381815-6A54-46D1-BE7E-2643F7238F0D}"/>
  <dataValidations count="7">
    <dataValidation type="list" showInputMessage="1" showErrorMessage="1" sqref="J2:J20" xr:uid="{DD0FF879-4DA8-42F8-8139-A4A4ADEF96A3}">
      <formula1>$Y$2:$Y$18</formula1>
    </dataValidation>
    <dataValidation type="list" showInputMessage="1" showErrorMessage="1" sqref="K2:K16" xr:uid="{021D9993-7DDA-489D-89B0-0D11561B9579}">
      <formula1>$Z$2:$Z$5</formula1>
    </dataValidation>
    <dataValidation type="list" showInputMessage="1" showErrorMessage="1" sqref="L2:L16" xr:uid="{4E9EDAE4-2588-46FB-8751-77057074ED36}">
      <formula1>$AA$2:$AA$5</formula1>
    </dataValidation>
    <dataValidation type="list" allowBlank="1" showInputMessage="1" showErrorMessage="1" sqref="M2:M16" xr:uid="{6E9DBBED-AD48-4867-8580-BDBDF0DB844E}">
      <formula1>$AB$2:$AB$4</formula1>
    </dataValidation>
    <dataValidation type="list" allowBlank="1" showInputMessage="1" showErrorMessage="1" sqref="N2:N16" xr:uid="{61DF60A6-EF6C-4C24-9339-FCF2C3039795}">
      <formula1>$AC$2:$AC$8</formula1>
    </dataValidation>
    <dataValidation type="list" allowBlank="1" showInputMessage="1" showErrorMessage="1" sqref="O2:O16" xr:uid="{EFD6AE74-EA98-4F0E-A526-B377E2A58A19}">
      <formula1>$AD$2:$AD$5</formula1>
    </dataValidation>
    <dataValidation type="list" showInputMessage="1" showErrorMessage="1" sqref="P2:P16" xr:uid="{08E52FF3-1402-42A5-86E7-FEE15553BEF4}">
      <formula1>$AE$2:$AE$4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D4A8-741C-4041-8E35-7E40AE88A89D}">
  <dimension ref="A1:F29"/>
  <sheetViews>
    <sheetView workbookViewId="0">
      <selection activeCell="A16" sqref="A16:F29"/>
    </sheetView>
  </sheetViews>
  <sheetFormatPr baseColWidth="10" defaultRowHeight="15.5" x14ac:dyDescent="0.35"/>
  <cols>
    <col min="1" max="1" width="10.90625" style="48"/>
    <col min="2" max="2" width="36.08984375" style="48" bestFit="1" customWidth="1"/>
    <col min="3" max="3" width="25.453125" style="48" bestFit="1" customWidth="1"/>
    <col min="4" max="4" width="30.54296875" style="48" customWidth="1"/>
    <col min="5" max="5" width="16.7265625" style="48" customWidth="1"/>
    <col min="6" max="6" width="33.54296875" style="48" bestFit="1" customWidth="1"/>
  </cols>
  <sheetData>
    <row r="1" spans="1:6" x14ac:dyDescent="0.35">
      <c r="A1" s="61" t="s">
        <v>1843</v>
      </c>
      <c r="B1" s="61" t="s">
        <v>1845</v>
      </c>
      <c r="C1" s="61" t="s">
        <v>1893</v>
      </c>
      <c r="D1" s="61" t="s">
        <v>1894</v>
      </c>
      <c r="E1" s="61" t="s">
        <v>1895</v>
      </c>
      <c r="F1" s="61" t="s">
        <v>1896</v>
      </c>
    </row>
    <row r="2" spans="1:6" x14ac:dyDescent="0.35">
      <c r="A2" s="58">
        <v>123161</v>
      </c>
      <c r="B2" s="56" t="s">
        <v>1818</v>
      </c>
      <c r="C2" s="56" t="s">
        <v>1864</v>
      </c>
      <c r="D2" s="56" t="s">
        <v>1865</v>
      </c>
      <c r="E2" s="56" t="s">
        <v>1817</v>
      </c>
      <c r="F2" s="59" t="s">
        <v>1816</v>
      </c>
    </row>
    <row r="3" spans="1:6" x14ac:dyDescent="0.35">
      <c r="A3" s="58">
        <v>301009</v>
      </c>
      <c r="B3" s="56" t="s">
        <v>1921</v>
      </c>
      <c r="C3" s="56" t="s">
        <v>1897</v>
      </c>
      <c r="D3" s="56" t="s">
        <v>1887</v>
      </c>
      <c r="E3" s="56" t="s">
        <v>1813</v>
      </c>
      <c r="F3" s="59" t="s">
        <v>1812</v>
      </c>
    </row>
    <row r="4" spans="1:6" x14ac:dyDescent="0.35">
      <c r="A4" s="58">
        <v>301009</v>
      </c>
      <c r="B4" s="56" t="s">
        <v>1921</v>
      </c>
      <c r="C4" s="56" t="s">
        <v>1898</v>
      </c>
      <c r="D4" s="56" t="s">
        <v>1887</v>
      </c>
      <c r="E4" s="56" t="s">
        <v>1813</v>
      </c>
      <c r="F4" s="59" t="s">
        <v>1812</v>
      </c>
    </row>
    <row r="5" spans="1:6" x14ac:dyDescent="0.35">
      <c r="A5" s="58">
        <v>301741</v>
      </c>
      <c r="B5" s="56" t="s">
        <v>1904</v>
      </c>
      <c r="C5" s="56" t="s">
        <v>1856</v>
      </c>
      <c r="D5" s="56" t="s">
        <v>1857</v>
      </c>
      <c r="E5" s="56" t="s">
        <v>1829</v>
      </c>
      <c r="F5" s="59" t="s">
        <v>1828</v>
      </c>
    </row>
    <row r="6" spans="1:6" x14ac:dyDescent="0.35">
      <c r="A6" s="58">
        <v>302025</v>
      </c>
      <c r="B6" s="56" t="s">
        <v>1842</v>
      </c>
      <c r="C6" s="56" t="s">
        <v>1846</v>
      </c>
      <c r="D6" s="56" t="s">
        <v>1847</v>
      </c>
      <c r="E6" s="56" t="s">
        <v>1841</v>
      </c>
      <c r="F6" s="59" t="s">
        <v>1840</v>
      </c>
    </row>
    <row r="7" spans="1:6" x14ac:dyDescent="0.35">
      <c r="A7" s="58">
        <v>302061</v>
      </c>
      <c r="B7" s="56" t="s">
        <v>1834</v>
      </c>
      <c r="C7" s="56" t="s">
        <v>1852</v>
      </c>
      <c r="D7" s="56" t="s">
        <v>1853</v>
      </c>
      <c r="E7" s="56" t="s">
        <v>1833</v>
      </c>
      <c r="F7" s="59" t="s">
        <v>1832</v>
      </c>
    </row>
    <row r="8" spans="1:6" x14ac:dyDescent="0.35">
      <c r="A8" s="58">
        <v>302583</v>
      </c>
      <c r="B8" s="56" t="s">
        <v>1919</v>
      </c>
      <c r="C8" s="56" t="s">
        <v>1854</v>
      </c>
      <c r="D8" s="56" t="s">
        <v>1855</v>
      </c>
      <c r="E8" s="56" t="s">
        <v>1831</v>
      </c>
      <c r="F8" s="59" t="s">
        <v>1830</v>
      </c>
    </row>
    <row r="9" spans="1:6" x14ac:dyDescent="0.35">
      <c r="A9" s="58">
        <v>302802</v>
      </c>
      <c r="B9" s="56" t="s">
        <v>1827</v>
      </c>
      <c r="C9" s="56" t="s">
        <v>1858</v>
      </c>
      <c r="D9" s="56" t="s">
        <v>1859</v>
      </c>
      <c r="E9" s="56" t="s">
        <v>1826</v>
      </c>
      <c r="F9" s="59" t="s">
        <v>1825</v>
      </c>
    </row>
    <row r="10" spans="1:6" x14ac:dyDescent="0.35">
      <c r="A10" s="58">
        <v>500101</v>
      </c>
      <c r="B10" s="56" t="s">
        <v>1821</v>
      </c>
      <c r="C10" s="56" t="s">
        <v>1862</v>
      </c>
      <c r="D10" s="56" t="s">
        <v>1863</v>
      </c>
      <c r="E10" s="56" t="s">
        <v>1820</v>
      </c>
      <c r="F10" s="59" t="s">
        <v>1819</v>
      </c>
    </row>
    <row r="11" spans="1:6" x14ac:dyDescent="0.35">
      <c r="A11" s="58">
        <v>500160</v>
      </c>
      <c r="B11" s="56" t="s">
        <v>1903</v>
      </c>
      <c r="C11" s="56" t="s">
        <v>1850</v>
      </c>
      <c r="D11" s="56" t="s">
        <v>1851</v>
      </c>
      <c r="E11" s="56" t="s">
        <v>1836</v>
      </c>
      <c r="F11" s="59" t="s">
        <v>1835</v>
      </c>
    </row>
    <row r="12" spans="1:6" x14ac:dyDescent="0.35">
      <c r="A12" s="58">
        <v>501454</v>
      </c>
      <c r="B12" s="56" t="s">
        <v>1839</v>
      </c>
      <c r="C12" s="56" t="s">
        <v>1848</v>
      </c>
      <c r="D12" s="56" t="s">
        <v>1849</v>
      </c>
      <c r="E12" s="56" t="s">
        <v>1838</v>
      </c>
      <c r="F12" s="59" t="s">
        <v>1837</v>
      </c>
    </row>
    <row r="13" spans="1:6" x14ac:dyDescent="0.35">
      <c r="A13" s="58">
        <v>502243</v>
      </c>
      <c r="B13" s="56" t="s">
        <v>1824</v>
      </c>
      <c r="C13" s="56" t="s">
        <v>1860</v>
      </c>
      <c r="D13" s="56" t="s">
        <v>1861</v>
      </c>
      <c r="E13" s="56" t="s">
        <v>1823</v>
      </c>
      <c r="F13" s="59" t="s">
        <v>1822</v>
      </c>
    </row>
    <row r="14" spans="1:6" x14ac:dyDescent="0.35">
      <c r="A14" s="58">
        <v>502427</v>
      </c>
      <c r="B14" s="56" t="s">
        <v>1777</v>
      </c>
      <c r="C14" s="56" t="s">
        <v>1866</v>
      </c>
      <c r="D14" s="56" t="s">
        <v>1867</v>
      </c>
      <c r="E14" s="56" t="s">
        <v>1815</v>
      </c>
      <c r="F14" s="59" t="s">
        <v>1814</v>
      </c>
    </row>
    <row r="15" spans="1:6" x14ac:dyDescent="0.35">
      <c r="A15" s="56">
        <v>502527</v>
      </c>
      <c r="B15" s="56" t="s">
        <v>704</v>
      </c>
      <c r="C15" s="56" t="s">
        <v>1811</v>
      </c>
      <c r="D15" s="56" t="s">
        <v>1888</v>
      </c>
      <c r="E15" s="56" t="s">
        <v>1810</v>
      </c>
      <c r="F15" s="59" t="s">
        <v>1809</v>
      </c>
    </row>
    <row r="16" spans="1:6" x14ac:dyDescent="0.35">
      <c r="A16" s="66"/>
      <c r="B16" s="66"/>
      <c r="C16" s="66"/>
      <c r="D16" s="66"/>
      <c r="E16" s="66"/>
      <c r="F16" s="66"/>
    </row>
    <row r="17" spans="1:6" x14ac:dyDescent="0.35">
      <c r="A17" s="66"/>
      <c r="B17" s="66"/>
      <c r="C17" s="66"/>
      <c r="D17" s="66"/>
      <c r="E17" s="66"/>
      <c r="F17" s="66"/>
    </row>
    <row r="18" spans="1:6" x14ac:dyDescent="0.35">
      <c r="A18" s="66"/>
      <c r="B18" s="66"/>
      <c r="C18" s="66"/>
      <c r="D18" s="66"/>
      <c r="E18" s="66"/>
      <c r="F18" s="66"/>
    </row>
    <row r="19" spans="1:6" x14ac:dyDescent="0.35">
      <c r="A19" s="66"/>
      <c r="B19" s="66"/>
      <c r="C19" s="66"/>
      <c r="D19" s="66"/>
      <c r="E19" s="66"/>
      <c r="F19" s="66"/>
    </row>
    <row r="20" spans="1:6" x14ac:dyDescent="0.35">
      <c r="A20" s="66"/>
      <c r="B20" s="66"/>
      <c r="C20" s="66"/>
      <c r="D20" s="66"/>
      <c r="E20" s="66"/>
      <c r="F20" s="66"/>
    </row>
    <row r="21" spans="1:6" x14ac:dyDescent="0.35">
      <c r="A21" s="66"/>
      <c r="B21" s="66"/>
      <c r="C21" s="66"/>
      <c r="D21" s="66"/>
      <c r="E21" s="66"/>
      <c r="F21" s="66"/>
    </row>
    <row r="22" spans="1:6" x14ac:dyDescent="0.35">
      <c r="A22" s="66"/>
      <c r="B22" s="66"/>
      <c r="C22" s="66"/>
      <c r="D22" s="66"/>
      <c r="E22" s="66"/>
      <c r="F22" s="66"/>
    </row>
    <row r="23" spans="1:6" x14ac:dyDescent="0.35">
      <c r="A23" s="66"/>
      <c r="B23" s="66"/>
      <c r="C23" s="66"/>
      <c r="D23" s="66"/>
      <c r="E23" s="66"/>
      <c r="F23" s="66"/>
    </row>
    <row r="24" spans="1:6" x14ac:dyDescent="0.35">
      <c r="A24" s="66"/>
      <c r="B24" s="66"/>
      <c r="C24" s="66"/>
      <c r="D24" s="66"/>
      <c r="E24" s="66"/>
      <c r="F24" s="66"/>
    </row>
    <row r="25" spans="1:6" x14ac:dyDescent="0.35">
      <c r="A25" s="66"/>
      <c r="B25" s="66"/>
      <c r="C25" s="66"/>
      <c r="D25" s="66"/>
      <c r="E25" s="66"/>
      <c r="F25" s="66"/>
    </row>
    <row r="26" spans="1:6" x14ac:dyDescent="0.35">
      <c r="A26" s="66"/>
      <c r="B26" s="66"/>
      <c r="C26" s="66"/>
      <c r="D26" s="66"/>
      <c r="E26" s="66"/>
      <c r="F26" s="66"/>
    </row>
    <row r="27" spans="1:6" x14ac:dyDescent="0.35">
      <c r="A27" s="66"/>
      <c r="B27" s="66"/>
      <c r="C27" s="66"/>
      <c r="D27" s="66"/>
      <c r="E27" s="66"/>
      <c r="F27" s="66"/>
    </row>
    <row r="28" spans="1:6" x14ac:dyDescent="0.35">
      <c r="A28" s="66"/>
      <c r="B28" s="66"/>
      <c r="C28" s="66"/>
      <c r="D28" s="66"/>
      <c r="E28" s="66"/>
      <c r="F28" s="66"/>
    </row>
    <row r="29" spans="1:6" x14ac:dyDescent="0.35">
      <c r="A29" s="66"/>
      <c r="B29" s="66"/>
      <c r="C29" s="66"/>
      <c r="D29" s="66"/>
      <c r="E29" s="66"/>
      <c r="F29" s="66"/>
    </row>
  </sheetData>
  <hyperlinks>
    <hyperlink ref="F6" r:id="rId1" xr:uid="{099DD9DC-2F15-4E60-9309-AB086C3923CB}"/>
    <hyperlink ref="F12" r:id="rId2" xr:uid="{9439CE15-0414-43EE-9F96-4EC8CE6D971E}"/>
    <hyperlink ref="F11" r:id="rId3" xr:uid="{110BC16A-BC81-4377-BC34-AB5C73C8F8AC}"/>
    <hyperlink ref="F7" r:id="rId4" xr:uid="{AAFEB048-98F4-43C7-8381-B0B3549278CB}"/>
    <hyperlink ref="F8" r:id="rId5" xr:uid="{40C6984C-AF7D-4884-8757-D5A3F73C7AF3}"/>
    <hyperlink ref="F5" r:id="rId6" xr:uid="{07CCBE84-AF73-444B-AECF-71FABA08A96F}"/>
    <hyperlink ref="F9" r:id="rId7" xr:uid="{45EB8D78-C5F8-4F14-91C8-A2CEFC8928AE}"/>
    <hyperlink ref="F13" r:id="rId8" xr:uid="{52530686-ED1B-4431-B34E-1BF3BDF3CDCD}"/>
    <hyperlink ref="F10" r:id="rId9" xr:uid="{60DCA023-1827-440E-B6A8-19BD6F3CA719}"/>
    <hyperlink ref="F2" r:id="rId10" xr:uid="{31B2CDF7-956C-4F1B-97D6-0F7B7639E1F7}"/>
    <hyperlink ref="F14" r:id="rId11" xr:uid="{768C1291-FFF4-42F6-880E-9D88F7113011}"/>
    <hyperlink ref="F3" r:id="rId12" xr:uid="{F1D60788-5268-4DFC-8B39-D8B932CA5E6D}"/>
    <hyperlink ref="F15" r:id="rId13" xr:uid="{096B122A-0E15-49E8-8B5E-83BA0C0F93C1}"/>
    <hyperlink ref="F4" r:id="rId14" xr:uid="{D16BCF74-216B-4F4C-BC13-5D1E52A801C9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8D8D-EF6A-4D90-9D0D-8FD3D180138A}">
  <dimension ref="A3:B70"/>
  <sheetViews>
    <sheetView topLeftCell="A43" workbookViewId="0">
      <selection activeCell="A17" sqref="A17"/>
    </sheetView>
  </sheetViews>
  <sheetFormatPr baseColWidth="10" defaultRowHeight="14.5" x14ac:dyDescent="0.35"/>
  <cols>
    <col min="1" max="1" width="33" bestFit="1" customWidth="1"/>
    <col min="2" max="2" width="21.6328125" bestFit="1" customWidth="1"/>
  </cols>
  <sheetData>
    <row r="3" spans="1:2" x14ac:dyDescent="0.35">
      <c r="A3" s="49" t="s">
        <v>1889</v>
      </c>
      <c r="B3" t="s">
        <v>1892</v>
      </c>
    </row>
    <row r="4" spans="1:2" x14ac:dyDescent="0.35">
      <c r="A4" s="50" t="s">
        <v>704</v>
      </c>
      <c r="B4" s="52">
        <v>23</v>
      </c>
    </row>
    <row r="5" spans="1:2" x14ac:dyDescent="0.35">
      <c r="A5" s="51" t="s">
        <v>20</v>
      </c>
      <c r="B5" s="52">
        <v>15</v>
      </c>
    </row>
    <row r="6" spans="1:2" x14ac:dyDescent="0.35">
      <c r="A6" s="51" t="s">
        <v>73</v>
      </c>
      <c r="B6" s="52">
        <v>3</v>
      </c>
    </row>
    <row r="7" spans="1:2" x14ac:dyDescent="0.35">
      <c r="A7" s="51" t="s">
        <v>123</v>
      </c>
      <c r="B7" s="52">
        <v>3</v>
      </c>
    </row>
    <row r="8" spans="1:2" x14ac:dyDescent="0.35">
      <c r="A8" s="51" t="s">
        <v>216</v>
      </c>
      <c r="B8" s="52">
        <v>2</v>
      </c>
    </row>
    <row r="9" spans="1:2" x14ac:dyDescent="0.35">
      <c r="A9" s="50" t="s">
        <v>1350</v>
      </c>
      <c r="B9" s="52">
        <v>12</v>
      </c>
    </row>
    <row r="10" spans="1:2" x14ac:dyDescent="0.35">
      <c r="A10" s="51" t="s">
        <v>149</v>
      </c>
      <c r="B10" s="52">
        <v>8</v>
      </c>
    </row>
    <row r="11" spans="1:2" x14ac:dyDescent="0.35">
      <c r="A11" s="51" t="s">
        <v>123</v>
      </c>
      <c r="B11" s="52">
        <v>2</v>
      </c>
    </row>
    <row r="12" spans="1:2" x14ac:dyDescent="0.35">
      <c r="A12" s="51" t="s">
        <v>216</v>
      </c>
      <c r="B12" s="52">
        <v>2</v>
      </c>
    </row>
    <row r="13" spans="1:2" x14ac:dyDescent="0.35">
      <c r="A13" s="50" t="s">
        <v>1777</v>
      </c>
      <c r="B13" s="52">
        <v>5</v>
      </c>
    </row>
    <row r="14" spans="1:2" x14ac:dyDescent="0.35">
      <c r="A14" s="51" t="s">
        <v>20</v>
      </c>
      <c r="B14" s="52">
        <v>5</v>
      </c>
    </row>
    <row r="15" spans="1:2" x14ac:dyDescent="0.35">
      <c r="A15" s="50" t="s">
        <v>1890</v>
      </c>
      <c r="B15" s="52"/>
    </row>
    <row r="16" spans="1:2" x14ac:dyDescent="0.35">
      <c r="A16" s="51" t="s">
        <v>1890</v>
      </c>
      <c r="B16" s="52"/>
    </row>
    <row r="17" spans="1:2" x14ac:dyDescent="0.35">
      <c r="A17" s="50" t="s">
        <v>1839</v>
      </c>
      <c r="B17" s="52">
        <v>11</v>
      </c>
    </row>
    <row r="18" spans="1:2" x14ac:dyDescent="0.35">
      <c r="A18" s="51" t="s">
        <v>20</v>
      </c>
      <c r="B18" s="52">
        <v>11</v>
      </c>
    </row>
    <row r="19" spans="1:2" x14ac:dyDescent="0.35">
      <c r="A19" s="50" t="s">
        <v>1842</v>
      </c>
      <c r="B19" s="52">
        <v>13</v>
      </c>
    </row>
    <row r="20" spans="1:2" x14ac:dyDescent="0.35">
      <c r="A20" s="51" t="s">
        <v>73</v>
      </c>
      <c r="B20" s="52">
        <v>13</v>
      </c>
    </row>
    <row r="21" spans="1:2" x14ac:dyDescent="0.35">
      <c r="A21" s="50" t="s">
        <v>1903</v>
      </c>
      <c r="B21" s="52">
        <v>60</v>
      </c>
    </row>
    <row r="22" spans="1:2" x14ac:dyDescent="0.35">
      <c r="A22" s="51" t="s">
        <v>20</v>
      </c>
      <c r="B22" s="52">
        <v>5</v>
      </c>
    </row>
    <row r="23" spans="1:2" x14ac:dyDescent="0.35">
      <c r="A23" s="51" t="s">
        <v>73</v>
      </c>
      <c r="B23" s="52">
        <v>1</v>
      </c>
    </row>
    <row r="24" spans="1:2" x14ac:dyDescent="0.35">
      <c r="A24" s="51" t="s">
        <v>149</v>
      </c>
      <c r="B24" s="52">
        <v>20</v>
      </c>
    </row>
    <row r="25" spans="1:2" x14ac:dyDescent="0.35">
      <c r="A25" s="51" t="s">
        <v>123</v>
      </c>
      <c r="B25" s="52">
        <v>33</v>
      </c>
    </row>
    <row r="26" spans="1:2" x14ac:dyDescent="0.35">
      <c r="A26" s="51" t="s">
        <v>216</v>
      </c>
      <c r="B26" s="52">
        <v>1</v>
      </c>
    </row>
    <row r="27" spans="1:2" x14ac:dyDescent="0.35">
      <c r="A27" s="50" t="s">
        <v>1834</v>
      </c>
      <c r="B27" s="52">
        <v>51</v>
      </c>
    </row>
    <row r="28" spans="1:2" x14ac:dyDescent="0.35">
      <c r="A28" s="51" t="s">
        <v>20</v>
      </c>
      <c r="B28" s="52">
        <v>22</v>
      </c>
    </row>
    <row r="29" spans="1:2" x14ac:dyDescent="0.35">
      <c r="A29" s="51" t="s">
        <v>73</v>
      </c>
      <c r="B29" s="52">
        <v>1</v>
      </c>
    </row>
    <row r="30" spans="1:2" x14ac:dyDescent="0.35">
      <c r="A30" s="51" t="s">
        <v>149</v>
      </c>
      <c r="B30" s="52">
        <v>11</v>
      </c>
    </row>
    <row r="31" spans="1:2" x14ac:dyDescent="0.35">
      <c r="A31" s="51" t="s">
        <v>123</v>
      </c>
      <c r="B31" s="52">
        <v>10</v>
      </c>
    </row>
    <row r="32" spans="1:2" x14ac:dyDescent="0.35">
      <c r="A32" s="51" t="s">
        <v>216</v>
      </c>
      <c r="B32" s="52">
        <v>7</v>
      </c>
    </row>
    <row r="33" spans="1:2" x14ac:dyDescent="0.35">
      <c r="A33" s="50" t="s">
        <v>1904</v>
      </c>
      <c r="B33" s="52">
        <v>64</v>
      </c>
    </row>
    <row r="34" spans="1:2" x14ac:dyDescent="0.35">
      <c r="A34" s="51" t="s">
        <v>20</v>
      </c>
      <c r="B34" s="52">
        <v>30</v>
      </c>
    </row>
    <row r="35" spans="1:2" x14ac:dyDescent="0.35">
      <c r="A35" s="51" t="s">
        <v>73</v>
      </c>
      <c r="B35" s="52">
        <v>7</v>
      </c>
    </row>
    <row r="36" spans="1:2" x14ac:dyDescent="0.35">
      <c r="A36" s="51" t="s">
        <v>149</v>
      </c>
      <c r="B36" s="52">
        <v>8</v>
      </c>
    </row>
    <row r="37" spans="1:2" x14ac:dyDescent="0.35">
      <c r="A37" s="51" t="s">
        <v>123</v>
      </c>
      <c r="B37" s="52">
        <v>3</v>
      </c>
    </row>
    <row r="38" spans="1:2" x14ac:dyDescent="0.35">
      <c r="A38" s="51" t="s">
        <v>216</v>
      </c>
      <c r="B38" s="52">
        <v>13</v>
      </c>
    </row>
    <row r="39" spans="1:2" x14ac:dyDescent="0.35">
      <c r="A39" s="51" t="s">
        <v>352</v>
      </c>
      <c r="B39" s="52">
        <v>3</v>
      </c>
    </row>
    <row r="40" spans="1:2" x14ac:dyDescent="0.35">
      <c r="A40" s="50" t="s">
        <v>1827</v>
      </c>
      <c r="B40" s="52">
        <v>39</v>
      </c>
    </row>
    <row r="41" spans="1:2" x14ac:dyDescent="0.35">
      <c r="A41" s="51" t="s">
        <v>20</v>
      </c>
      <c r="B41" s="52">
        <v>11</v>
      </c>
    </row>
    <row r="42" spans="1:2" x14ac:dyDescent="0.35">
      <c r="A42" s="51" t="s">
        <v>73</v>
      </c>
      <c r="B42" s="52">
        <v>4</v>
      </c>
    </row>
    <row r="43" spans="1:2" x14ac:dyDescent="0.35">
      <c r="A43" s="51" t="s">
        <v>149</v>
      </c>
      <c r="B43" s="52">
        <v>4</v>
      </c>
    </row>
    <row r="44" spans="1:2" x14ac:dyDescent="0.35">
      <c r="A44" s="51" t="s">
        <v>123</v>
      </c>
      <c r="B44" s="52">
        <v>14</v>
      </c>
    </row>
    <row r="45" spans="1:2" x14ac:dyDescent="0.35">
      <c r="A45" s="51" t="s">
        <v>216</v>
      </c>
      <c r="B45" s="52">
        <v>6</v>
      </c>
    </row>
    <row r="46" spans="1:2" x14ac:dyDescent="0.35">
      <c r="A46" s="50" t="s">
        <v>1824</v>
      </c>
      <c r="B46" s="52">
        <v>28</v>
      </c>
    </row>
    <row r="47" spans="1:2" x14ac:dyDescent="0.35">
      <c r="A47" s="51" t="s">
        <v>20</v>
      </c>
      <c r="B47" s="52">
        <v>10</v>
      </c>
    </row>
    <row r="48" spans="1:2" x14ac:dyDescent="0.35">
      <c r="A48" s="51" t="s">
        <v>73</v>
      </c>
      <c r="B48" s="52">
        <v>13</v>
      </c>
    </row>
    <row r="49" spans="1:2" x14ac:dyDescent="0.35">
      <c r="A49" s="51" t="s">
        <v>123</v>
      </c>
      <c r="B49" s="52">
        <v>5</v>
      </c>
    </row>
    <row r="50" spans="1:2" x14ac:dyDescent="0.35">
      <c r="A50" s="50" t="s">
        <v>1821</v>
      </c>
      <c r="B50" s="52">
        <v>131</v>
      </c>
    </row>
    <row r="51" spans="1:2" x14ac:dyDescent="0.35">
      <c r="A51" s="51" t="s">
        <v>20</v>
      </c>
      <c r="B51" s="52">
        <v>83</v>
      </c>
    </row>
    <row r="52" spans="1:2" x14ac:dyDescent="0.35">
      <c r="A52" s="51" t="s">
        <v>73</v>
      </c>
      <c r="B52" s="52">
        <v>12</v>
      </c>
    </row>
    <row r="53" spans="1:2" x14ac:dyDescent="0.35">
      <c r="A53" s="51" t="s">
        <v>149</v>
      </c>
      <c r="B53" s="52">
        <v>26</v>
      </c>
    </row>
    <row r="54" spans="1:2" x14ac:dyDescent="0.35">
      <c r="A54" s="51" t="s">
        <v>123</v>
      </c>
      <c r="B54" s="52">
        <v>6</v>
      </c>
    </row>
    <row r="55" spans="1:2" x14ac:dyDescent="0.35">
      <c r="A55" s="51" t="s">
        <v>216</v>
      </c>
      <c r="B55" s="52">
        <v>3</v>
      </c>
    </row>
    <row r="56" spans="1:2" x14ac:dyDescent="0.35">
      <c r="A56" s="51" t="s">
        <v>1890</v>
      </c>
      <c r="B56" s="52">
        <v>1</v>
      </c>
    </row>
    <row r="57" spans="1:2" x14ac:dyDescent="0.35">
      <c r="A57" s="50" t="s">
        <v>1818</v>
      </c>
      <c r="B57" s="52">
        <v>40</v>
      </c>
    </row>
    <row r="58" spans="1:2" x14ac:dyDescent="0.35">
      <c r="A58" s="51" t="s">
        <v>20</v>
      </c>
      <c r="B58" s="52">
        <v>11</v>
      </c>
    </row>
    <row r="59" spans="1:2" x14ac:dyDescent="0.35">
      <c r="A59" s="51" t="s">
        <v>73</v>
      </c>
      <c r="B59" s="52">
        <v>11</v>
      </c>
    </row>
    <row r="60" spans="1:2" x14ac:dyDescent="0.35">
      <c r="A60" s="51" t="s">
        <v>149</v>
      </c>
      <c r="B60" s="52">
        <v>18</v>
      </c>
    </row>
    <row r="61" spans="1:2" x14ac:dyDescent="0.35">
      <c r="A61" s="50" t="s">
        <v>1919</v>
      </c>
      <c r="B61" s="52">
        <v>23</v>
      </c>
    </row>
    <row r="62" spans="1:2" x14ac:dyDescent="0.35">
      <c r="A62" s="51" t="s">
        <v>20</v>
      </c>
      <c r="B62" s="52">
        <v>14</v>
      </c>
    </row>
    <row r="63" spans="1:2" x14ac:dyDescent="0.35">
      <c r="A63" s="51" t="s">
        <v>73</v>
      </c>
      <c r="B63" s="52">
        <v>9</v>
      </c>
    </row>
    <row r="64" spans="1:2" x14ac:dyDescent="0.35">
      <c r="A64" s="50" t="s">
        <v>1921</v>
      </c>
      <c r="B64" s="52">
        <v>86</v>
      </c>
    </row>
    <row r="65" spans="1:2" x14ac:dyDescent="0.35">
      <c r="A65" s="51" t="s">
        <v>20</v>
      </c>
      <c r="B65" s="52">
        <v>18</v>
      </c>
    </row>
    <row r="66" spans="1:2" x14ac:dyDescent="0.35">
      <c r="A66" s="51" t="s">
        <v>73</v>
      </c>
      <c r="B66" s="52">
        <v>25</v>
      </c>
    </row>
    <row r="67" spans="1:2" x14ac:dyDescent="0.35">
      <c r="A67" s="51" t="s">
        <v>149</v>
      </c>
      <c r="B67" s="52">
        <v>20</v>
      </c>
    </row>
    <row r="68" spans="1:2" x14ac:dyDescent="0.35">
      <c r="A68" s="51" t="s">
        <v>123</v>
      </c>
      <c r="B68" s="52">
        <v>14</v>
      </c>
    </row>
    <row r="69" spans="1:2" x14ac:dyDescent="0.35">
      <c r="A69" s="51" t="s">
        <v>216</v>
      </c>
      <c r="B69" s="52">
        <v>9</v>
      </c>
    </row>
    <row r="70" spans="1:2" x14ac:dyDescent="0.35">
      <c r="A70" s="50" t="s">
        <v>1891</v>
      </c>
      <c r="B70" s="52">
        <v>586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4104-B972-4B34-AF9D-88A3E2B6FB5D}">
  <dimension ref="A1:P587"/>
  <sheetViews>
    <sheetView topLeftCell="A125" zoomScale="70" zoomScaleNormal="70" workbookViewId="0">
      <selection activeCell="F156" sqref="F156"/>
    </sheetView>
  </sheetViews>
  <sheetFormatPr baseColWidth="10" defaultRowHeight="14.5" x14ac:dyDescent="0.35"/>
  <cols>
    <col min="1" max="1" width="16.1796875" bestFit="1" customWidth="1"/>
    <col min="2" max="2" width="46.7265625" bestFit="1" customWidth="1"/>
    <col min="3" max="3" width="17.453125" bestFit="1" customWidth="1"/>
    <col min="4" max="4" width="47" bestFit="1" customWidth="1"/>
    <col min="5" max="5" width="8.7265625" bestFit="1" customWidth="1"/>
    <col min="6" max="7" width="27.81640625" bestFit="1" customWidth="1"/>
    <col min="8" max="8" width="19.453125" bestFit="1" customWidth="1"/>
    <col min="9" max="9" width="21.26953125" bestFit="1" customWidth="1"/>
    <col min="10" max="10" width="29.7265625" customWidth="1"/>
    <col min="11" max="11" width="19.26953125" bestFit="1" customWidth="1"/>
    <col min="12" max="12" width="15.26953125" bestFit="1" customWidth="1"/>
    <col min="13" max="13" width="8.54296875" bestFit="1" customWidth="1"/>
    <col min="14" max="14" width="13" bestFit="1" customWidth="1"/>
    <col min="15" max="15" width="11" bestFit="1" customWidth="1"/>
  </cols>
  <sheetData>
    <row r="1" spans="1:16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1843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35">
      <c r="A2" s="2">
        <v>121866</v>
      </c>
      <c r="B2" s="5" t="s">
        <v>15</v>
      </c>
      <c r="C2" s="6" t="s">
        <v>16</v>
      </c>
      <c r="D2" s="7" t="s">
        <v>17</v>
      </c>
      <c r="E2" s="8">
        <v>17489</v>
      </c>
      <c r="F2" s="9" t="s">
        <v>18</v>
      </c>
      <c r="G2" s="10">
        <v>14</v>
      </c>
      <c r="H2" s="11" t="s">
        <v>19</v>
      </c>
      <c r="I2" s="12" t="s">
        <v>20</v>
      </c>
      <c r="J2" s="7" t="s">
        <v>1839</v>
      </c>
      <c r="K2" s="7">
        <f>_xlfn.XLOOKUP(Tabelle1[[#This Row],[Geplant]],Agenturen!B:B,Agenturen!A:A)</f>
        <v>501454</v>
      </c>
      <c r="L2" s="7" t="s">
        <v>21</v>
      </c>
      <c r="M2" s="7" t="s">
        <v>22</v>
      </c>
      <c r="N2" s="7" t="s">
        <v>20</v>
      </c>
      <c r="O2" s="7" t="s">
        <v>23</v>
      </c>
      <c r="P2" s="7" t="s">
        <v>24</v>
      </c>
    </row>
    <row r="3" spans="1:16" x14ac:dyDescent="0.35">
      <c r="A3" s="2">
        <v>123523</v>
      </c>
      <c r="B3" s="5" t="s">
        <v>25</v>
      </c>
      <c r="C3" s="6" t="s">
        <v>26</v>
      </c>
      <c r="D3" s="7" t="s">
        <v>27</v>
      </c>
      <c r="E3" s="8">
        <v>17489</v>
      </c>
      <c r="F3" s="9" t="s">
        <v>18</v>
      </c>
      <c r="G3" s="10">
        <v>14</v>
      </c>
      <c r="H3" s="11" t="s">
        <v>19</v>
      </c>
      <c r="I3" s="12" t="s">
        <v>20</v>
      </c>
      <c r="J3" s="7" t="s">
        <v>1839</v>
      </c>
      <c r="K3" s="7">
        <f>_xlfn.XLOOKUP(Tabelle1[[#This Row],[Geplant]],Agenturen!B:B,Agenturen!A:A)</f>
        <v>501454</v>
      </c>
      <c r="L3" s="7" t="s">
        <v>21</v>
      </c>
      <c r="M3" s="7" t="s">
        <v>22</v>
      </c>
      <c r="N3" s="7" t="s">
        <v>20</v>
      </c>
      <c r="O3" s="7" t="s">
        <v>23</v>
      </c>
      <c r="P3" s="7" t="s">
        <v>24</v>
      </c>
    </row>
    <row r="4" spans="1:16" x14ac:dyDescent="0.35">
      <c r="A4" s="2">
        <v>126716</v>
      </c>
      <c r="B4" s="5" t="s">
        <v>28</v>
      </c>
      <c r="C4" s="6">
        <v>4333</v>
      </c>
      <c r="D4" s="7" t="s">
        <v>29</v>
      </c>
      <c r="E4" s="8">
        <v>17491</v>
      </c>
      <c r="F4" s="9" t="s">
        <v>18</v>
      </c>
      <c r="G4" s="10">
        <v>14</v>
      </c>
      <c r="H4" s="11" t="s">
        <v>19</v>
      </c>
      <c r="I4" s="12" t="s">
        <v>20</v>
      </c>
      <c r="J4" s="7" t="s">
        <v>1839</v>
      </c>
      <c r="K4" s="7">
        <f>_xlfn.XLOOKUP(Tabelle1[[#This Row],[Geplant]],Agenturen!B:B,Agenturen!A:A)</f>
        <v>501454</v>
      </c>
      <c r="L4" s="7" t="s">
        <v>21</v>
      </c>
      <c r="M4" s="7" t="s">
        <v>22</v>
      </c>
      <c r="N4" s="7" t="s">
        <v>20</v>
      </c>
      <c r="O4" s="7" t="s">
        <v>23</v>
      </c>
      <c r="P4" s="7" t="s">
        <v>24</v>
      </c>
    </row>
    <row r="5" spans="1:16" x14ac:dyDescent="0.35">
      <c r="A5" s="2">
        <v>121236</v>
      </c>
      <c r="B5" s="5" t="s">
        <v>30</v>
      </c>
      <c r="C5" s="6" t="s">
        <v>31</v>
      </c>
      <c r="D5" s="7" t="s">
        <v>32</v>
      </c>
      <c r="E5" s="8">
        <v>17498</v>
      </c>
      <c r="F5" s="9" t="s">
        <v>33</v>
      </c>
      <c r="G5" s="10">
        <v>14</v>
      </c>
      <c r="H5" s="11" t="s">
        <v>19</v>
      </c>
      <c r="I5" s="12" t="s">
        <v>20</v>
      </c>
      <c r="J5" s="7" t="s">
        <v>1839</v>
      </c>
      <c r="K5" s="7">
        <f>_xlfn.XLOOKUP(Tabelle1[[#This Row],[Geplant]],Agenturen!B:B,Agenturen!A:A)</f>
        <v>501454</v>
      </c>
      <c r="L5" s="7" t="s">
        <v>21</v>
      </c>
      <c r="M5" s="7" t="s">
        <v>22</v>
      </c>
      <c r="N5" s="7" t="s">
        <v>20</v>
      </c>
      <c r="O5" s="7" t="s">
        <v>23</v>
      </c>
      <c r="P5" s="7" t="s">
        <v>24</v>
      </c>
    </row>
    <row r="6" spans="1:16" x14ac:dyDescent="0.35">
      <c r="A6" s="2">
        <v>122658</v>
      </c>
      <c r="B6" s="5" t="s">
        <v>34</v>
      </c>
      <c r="C6" s="6" t="s">
        <v>35</v>
      </c>
      <c r="D6" s="7" t="s">
        <v>36</v>
      </c>
      <c r="E6" s="8">
        <v>18356</v>
      </c>
      <c r="F6" s="9" t="s">
        <v>37</v>
      </c>
      <c r="G6" s="10">
        <v>14</v>
      </c>
      <c r="H6" s="11" t="s">
        <v>19</v>
      </c>
      <c r="I6" s="12" t="s">
        <v>20</v>
      </c>
      <c r="J6" s="7" t="s">
        <v>1839</v>
      </c>
      <c r="K6" s="7">
        <f>_xlfn.XLOOKUP(Tabelle1[[#This Row],[Geplant]],Agenturen!B:B,Agenturen!A:A)</f>
        <v>501454</v>
      </c>
      <c r="L6" s="7" t="s">
        <v>21</v>
      </c>
      <c r="M6" s="7" t="s">
        <v>22</v>
      </c>
      <c r="N6" s="7" t="s">
        <v>20</v>
      </c>
      <c r="O6" s="7" t="s">
        <v>23</v>
      </c>
      <c r="P6" s="7" t="s">
        <v>24</v>
      </c>
    </row>
    <row r="7" spans="1:16" x14ac:dyDescent="0.35">
      <c r="A7" s="2">
        <v>122998</v>
      </c>
      <c r="B7" s="5" t="s">
        <v>38</v>
      </c>
      <c r="C7" s="6" t="s">
        <v>39</v>
      </c>
      <c r="D7" s="7" t="s">
        <v>40</v>
      </c>
      <c r="E7" s="8">
        <v>18437</v>
      </c>
      <c r="F7" s="9" t="s">
        <v>41</v>
      </c>
      <c r="G7" s="10">
        <v>14</v>
      </c>
      <c r="H7" s="11" t="s">
        <v>19</v>
      </c>
      <c r="I7" s="12" t="s">
        <v>20</v>
      </c>
      <c r="J7" s="7" t="s">
        <v>1839</v>
      </c>
      <c r="K7" s="7">
        <f>_xlfn.XLOOKUP(Tabelle1[[#This Row],[Geplant]],Agenturen!B:B,Agenturen!A:A)</f>
        <v>501454</v>
      </c>
      <c r="L7" s="7" t="s">
        <v>21</v>
      </c>
      <c r="M7" s="7" t="s">
        <v>22</v>
      </c>
      <c r="N7" s="7" t="s">
        <v>20</v>
      </c>
      <c r="O7" s="7" t="s">
        <v>23</v>
      </c>
      <c r="P7" s="7" t="s">
        <v>24</v>
      </c>
    </row>
    <row r="8" spans="1:16" x14ac:dyDescent="0.35">
      <c r="A8" s="2">
        <v>151161</v>
      </c>
      <c r="B8" s="5" t="s">
        <v>42</v>
      </c>
      <c r="C8" s="13">
        <v>43429</v>
      </c>
      <c r="D8" s="7" t="s">
        <v>43</v>
      </c>
      <c r="E8" s="8">
        <v>18439</v>
      </c>
      <c r="F8" s="9" t="s">
        <v>41</v>
      </c>
      <c r="G8" s="10">
        <v>28</v>
      </c>
      <c r="H8" s="11" t="s">
        <v>44</v>
      </c>
      <c r="I8" s="12" t="s">
        <v>20</v>
      </c>
      <c r="J8" s="7" t="s">
        <v>1839</v>
      </c>
      <c r="K8" s="7">
        <f>_xlfn.XLOOKUP(Tabelle1[[#This Row],[Geplant]],Agenturen!B:B,Agenturen!A:A)</f>
        <v>501454</v>
      </c>
      <c r="L8" s="7" t="s">
        <v>21</v>
      </c>
      <c r="M8" s="7" t="s">
        <v>22</v>
      </c>
      <c r="N8" s="7" t="s">
        <v>20</v>
      </c>
      <c r="O8" s="7" t="s">
        <v>45</v>
      </c>
      <c r="P8" s="7" t="s">
        <v>46</v>
      </c>
    </row>
    <row r="9" spans="1:16" x14ac:dyDescent="0.35">
      <c r="A9" s="2">
        <v>123932</v>
      </c>
      <c r="B9" s="5" t="s">
        <v>38</v>
      </c>
      <c r="C9" s="6" t="s">
        <v>55</v>
      </c>
      <c r="D9" s="7" t="s">
        <v>56</v>
      </c>
      <c r="E9" s="8">
        <v>18439</v>
      </c>
      <c r="F9" s="9" t="s">
        <v>41</v>
      </c>
      <c r="G9" s="10">
        <v>14</v>
      </c>
      <c r="H9" s="11" t="s">
        <v>19</v>
      </c>
      <c r="I9" s="12" t="s">
        <v>20</v>
      </c>
      <c r="J9" s="7" t="s">
        <v>1839</v>
      </c>
      <c r="K9" s="7">
        <f>_xlfn.XLOOKUP(Tabelle1[[#This Row],[Geplant]],Agenturen!B:B,Agenturen!A:A)</f>
        <v>501454</v>
      </c>
      <c r="L9" s="7" t="s">
        <v>21</v>
      </c>
      <c r="M9" s="7" t="s">
        <v>22</v>
      </c>
      <c r="N9" s="7" t="s">
        <v>20</v>
      </c>
      <c r="O9" s="7" t="s">
        <v>23</v>
      </c>
      <c r="P9" s="7" t="s">
        <v>24</v>
      </c>
    </row>
    <row r="10" spans="1:16" x14ac:dyDescent="0.35">
      <c r="A10" s="2">
        <v>127435</v>
      </c>
      <c r="B10" s="16" t="s">
        <v>57</v>
      </c>
      <c r="C10" s="6" t="s">
        <v>58</v>
      </c>
      <c r="D10" s="7" t="s">
        <v>59</v>
      </c>
      <c r="E10" s="8">
        <v>18439</v>
      </c>
      <c r="F10" s="9" t="s">
        <v>41</v>
      </c>
      <c r="G10" s="10">
        <v>7</v>
      </c>
      <c r="H10" s="14" t="s">
        <v>60</v>
      </c>
      <c r="I10" s="12" t="s">
        <v>20</v>
      </c>
      <c r="J10" s="7" t="s">
        <v>1839</v>
      </c>
      <c r="K10" s="7">
        <f>_xlfn.XLOOKUP(Tabelle1[[#This Row],[Geplant]],Agenturen!B:B,Agenturen!A:A)</f>
        <v>501454</v>
      </c>
      <c r="L10" s="7" t="s">
        <v>21</v>
      </c>
      <c r="M10" s="7" t="s">
        <v>22</v>
      </c>
      <c r="N10" s="7" t="s">
        <v>20</v>
      </c>
      <c r="O10" s="7" t="s">
        <v>61</v>
      </c>
      <c r="P10" s="7" t="s">
        <v>62</v>
      </c>
    </row>
    <row r="11" spans="1:16" x14ac:dyDescent="0.35">
      <c r="A11" s="2">
        <v>126672</v>
      </c>
      <c r="B11" s="5" t="s">
        <v>63</v>
      </c>
      <c r="C11" s="6">
        <v>4023</v>
      </c>
      <c r="D11" s="7" t="s">
        <v>64</v>
      </c>
      <c r="E11" s="8">
        <v>18528</v>
      </c>
      <c r="F11" s="9" t="s">
        <v>65</v>
      </c>
      <c r="G11" s="10">
        <v>14</v>
      </c>
      <c r="H11" s="11" t="s">
        <v>19</v>
      </c>
      <c r="I11" s="12" t="s">
        <v>20</v>
      </c>
      <c r="J11" s="7" t="s">
        <v>1839</v>
      </c>
      <c r="K11" s="7">
        <f>_xlfn.XLOOKUP(Tabelle1[[#This Row],[Geplant]],Agenturen!B:B,Agenturen!A:A)</f>
        <v>501454</v>
      </c>
      <c r="L11" s="7" t="s">
        <v>21</v>
      </c>
      <c r="M11" s="7" t="s">
        <v>22</v>
      </c>
      <c r="N11" s="7" t="s">
        <v>20</v>
      </c>
      <c r="O11" s="7" t="s">
        <v>23</v>
      </c>
      <c r="P11" s="7" t="s">
        <v>24</v>
      </c>
    </row>
    <row r="12" spans="1:16" x14ac:dyDescent="0.35">
      <c r="A12" s="2">
        <v>121430</v>
      </c>
      <c r="B12" s="5" t="s">
        <v>66</v>
      </c>
      <c r="C12" s="6" t="s">
        <v>67</v>
      </c>
      <c r="D12" s="7" t="s">
        <v>68</v>
      </c>
      <c r="E12" s="8">
        <v>18528</v>
      </c>
      <c r="F12" s="9" t="s">
        <v>69</v>
      </c>
      <c r="G12" s="10">
        <v>7</v>
      </c>
      <c r="H12" s="14" t="s">
        <v>60</v>
      </c>
      <c r="I12" s="12" t="s">
        <v>20</v>
      </c>
      <c r="J12" s="7" t="s">
        <v>1839</v>
      </c>
      <c r="K12" s="7">
        <f>_xlfn.XLOOKUP(Tabelle1[[#This Row],[Geplant]],Agenturen!B:B,Agenturen!A:A)</f>
        <v>501454</v>
      </c>
      <c r="L12" s="7" t="s">
        <v>21</v>
      </c>
      <c r="M12" s="7" t="s">
        <v>22</v>
      </c>
      <c r="N12" s="7" t="s">
        <v>20</v>
      </c>
      <c r="O12" s="7" t="s">
        <v>61</v>
      </c>
      <c r="P12" s="7" t="s">
        <v>62</v>
      </c>
    </row>
    <row r="13" spans="1:16" x14ac:dyDescent="0.35">
      <c r="A13" s="2">
        <v>153353</v>
      </c>
      <c r="B13" s="5" t="s">
        <v>70</v>
      </c>
      <c r="C13" s="17">
        <v>4990</v>
      </c>
      <c r="D13" s="5" t="s">
        <v>71</v>
      </c>
      <c r="E13" s="18">
        <v>78315</v>
      </c>
      <c r="F13" s="9" t="s">
        <v>72</v>
      </c>
      <c r="G13" s="10">
        <v>28</v>
      </c>
      <c r="H13" s="11" t="s">
        <v>50</v>
      </c>
      <c r="I13" s="12" t="s">
        <v>73</v>
      </c>
      <c r="J13" s="7" t="s">
        <v>1842</v>
      </c>
      <c r="K13" s="7">
        <f>_xlfn.XLOOKUP(Tabelle1[[#This Row],[Geplant]],Agenturen!B:B,Agenturen!A:A)</f>
        <v>302025</v>
      </c>
      <c r="L13" s="16" t="s">
        <v>74</v>
      </c>
      <c r="M13" s="7" t="s">
        <v>75</v>
      </c>
      <c r="N13" s="19" t="s">
        <v>73</v>
      </c>
      <c r="O13" s="7" t="s">
        <v>53</v>
      </c>
      <c r="P13" s="7" t="s">
        <v>76</v>
      </c>
    </row>
    <row r="14" spans="1:16" x14ac:dyDescent="0.35">
      <c r="A14" s="2">
        <v>120423</v>
      </c>
      <c r="B14" s="5" t="s">
        <v>77</v>
      </c>
      <c r="C14" s="6" t="s">
        <v>78</v>
      </c>
      <c r="D14" s="7" t="s">
        <v>79</v>
      </c>
      <c r="E14" s="8">
        <v>78315</v>
      </c>
      <c r="F14" s="9" t="s">
        <v>80</v>
      </c>
      <c r="G14" s="10">
        <v>7</v>
      </c>
      <c r="H14" s="14" t="s">
        <v>60</v>
      </c>
      <c r="I14" s="12" t="s">
        <v>73</v>
      </c>
      <c r="J14" s="7" t="s">
        <v>1842</v>
      </c>
      <c r="K14" s="7">
        <f>_xlfn.XLOOKUP(Tabelle1[[#This Row],[Geplant]],Agenturen!B:B,Agenturen!A:A)</f>
        <v>302025</v>
      </c>
      <c r="L14" s="7" t="s">
        <v>74</v>
      </c>
      <c r="M14" s="7" t="s">
        <v>75</v>
      </c>
      <c r="N14" s="19" t="s">
        <v>73</v>
      </c>
      <c r="O14" s="7" t="s">
        <v>61</v>
      </c>
      <c r="P14" s="7" t="s">
        <v>81</v>
      </c>
    </row>
    <row r="15" spans="1:16" x14ac:dyDescent="0.35">
      <c r="A15" s="2">
        <v>121385</v>
      </c>
      <c r="B15" s="5" t="s">
        <v>82</v>
      </c>
      <c r="C15" s="6" t="s">
        <v>83</v>
      </c>
      <c r="D15" s="7" t="s">
        <v>84</v>
      </c>
      <c r="E15" s="8">
        <v>78333</v>
      </c>
      <c r="F15" s="9" t="s">
        <v>85</v>
      </c>
      <c r="G15" s="10">
        <v>7</v>
      </c>
      <c r="H15" s="14" t="s">
        <v>60</v>
      </c>
      <c r="I15" s="12" t="s">
        <v>73</v>
      </c>
      <c r="J15" s="7" t="s">
        <v>1842</v>
      </c>
      <c r="K15" s="7">
        <f>_xlfn.XLOOKUP(Tabelle1[[#This Row],[Geplant]],Agenturen!B:B,Agenturen!A:A)</f>
        <v>302025</v>
      </c>
      <c r="L15" s="7" t="s">
        <v>74</v>
      </c>
      <c r="M15" s="7" t="s">
        <v>75</v>
      </c>
      <c r="N15" s="19" t="s">
        <v>73</v>
      </c>
      <c r="O15" s="7" t="s">
        <v>61</v>
      </c>
      <c r="P15" s="7" t="s">
        <v>81</v>
      </c>
    </row>
    <row r="16" spans="1:16" x14ac:dyDescent="0.35">
      <c r="A16" s="2">
        <v>121510</v>
      </c>
      <c r="B16" s="5" t="s">
        <v>86</v>
      </c>
      <c r="C16" s="6" t="s">
        <v>87</v>
      </c>
      <c r="D16" s="7" t="s">
        <v>88</v>
      </c>
      <c r="E16" s="8">
        <v>78351</v>
      </c>
      <c r="F16" s="9" t="s">
        <v>89</v>
      </c>
      <c r="G16" s="10">
        <v>7</v>
      </c>
      <c r="H16" s="14" t="s">
        <v>60</v>
      </c>
      <c r="I16" s="12" t="s">
        <v>73</v>
      </c>
      <c r="J16" s="7" t="s">
        <v>1842</v>
      </c>
      <c r="K16" s="7">
        <f>_xlfn.XLOOKUP(Tabelle1[[#This Row],[Geplant]],Agenturen!B:B,Agenturen!A:A)</f>
        <v>302025</v>
      </c>
      <c r="L16" s="7" t="s">
        <v>74</v>
      </c>
      <c r="M16" s="7" t="s">
        <v>75</v>
      </c>
      <c r="N16" s="19" t="s">
        <v>73</v>
      </c>
      <c r="O16" s="7" t="s">
        <v>61</v>
      </c>
      <c r="P16" s="7" t="s">
        <v>81</v>
      </c>
    </row>
    <row r="17" spans="1:16" x14ac:dyDescent="0.35">
      <c r="A17" s="2">
        <v>120092</v>
      </c>
      <c r="B17" s="5" t="s">
        <v>90</v>
      </c>
      <c r="C17" s="6" t="s">
        <v>91</v>
      </c>
      <c r="D17" s="7" t="s">
        <v>92</v>
      </c>
      <c r="E17" s="8">
        <v>78462</v>
      </c>
      <c r="F17" s="9" t="s">
        <v>93</v>
      </c>
      <c r="G17" s="10">
        <v>7</v>
      </c>
      <c r="H17" s="14" t="s">
        <v>60</v>
      </c>
      <c r="I17" s="12" t="s">
        <v>73</v>
      </c>
      <c r="J17" s="7" t="s">
        <v>1842</v>
      </c>
      <c r="K17" s="7">
        <f>_xlfn.XLOOKUP(Tabelle1[[#This Row],[Geplant]],Agenturen!B:B,Agenturen!A:A)</f>
        <v>302025</v>
      </c>
      <c r="L17" s="7" t="s">
        <v>74</v>
      </c>
      <c r="M17" s="7" t="s">
        <v>75</v>
      </c>
      <c r="N17" s="19" t="s">
        <v>73</v>
      </c>
      <c r="O17" s="7" t="s">
        <v>61</v>
      </c>
      <c r="P17" s="7" t="s">
        <v>81</v>
      </c>
    </row>
    <row r="18" spans="1:16" x14ac:dyDescent="0.35">
      <c r="A18" s="2">
        <v>124099</v>
      </c>
      <c r="B18" s="5" t="s">
        <v>94</v>
      </c>
      <c r="C18" s="6" t="s">
        <v>95</v>
      </c>
      <c r="D18" s="7" t="s">
        <v>96</v>
      </c>
      <c r="E18" s="8">
        <v>78462</v>
      </c>
      <c r="F18" s="9" t="s">
        <v>93</v>
      </c>
      <c r="G18" s="10">
        <v>7</v>
      </c>
      <c r="H18" s="14" t="s">
        <v>60</v>
      </c>
      <c r="I18" s="12" t="s">
        <v>73</v>
      </c>
      <c r="J18" s="7" t="s">
        <v>1842</v>
      </c>
      <c r="K18" s="7">
        <f>_xlfn.XLOOKUP(Tabelle1[[#This Row],[Geplant]],Agenturen!B:B,Agenturen!A:A)</f>
        <v>302025</v>
      </c>
      <c r="L18" s="7" t="s">
        <v>74</v>
      </c>
      <c r="M18" s="7" t="s">
        <v>75</v>
      </c>
      <c r="N18" s="19" t="s">
        <v>73</v>
      </c>
      <c r="O18" s="7" t="s">
        <v>61</v>
      </c>
      <c r="P18" s="7" t="s">
        <v>81</v>
      </c>
    </row>
    <row r="19" spans="1:16" x14ac:dyDescent="0.35">
      <c r="A19" s="2">
        <v>123671</v>
      </c>
      <c r="B19" s="5" t="s">
        <v>97</v>
      </c>
      <c r="C19" s="6" t="s">
        <v>98</v>
      </c>
      <c r="D19" s="7" t="s">
        <v>99</v>
      </c>
      <c r="E19" s="8">
        <v>78462</v>
      </c>
      <c r="F19" s="9" t="s">
        <v>93</v>
      </c>
      <c r="G19" s="10">
        <v>7</v>
      </c>
      <c r="H19" s="14" t="s">
        <v>60</v>
      </c>
      <c r="I19" s="12" t="s">
        <v>73</v>
      </c>
      <c r="J19" s="7" t="s">
        <v>1842</v>
      </c>
      <c r="K19" s="7">
        <f>_xlfn.XLOOKUP(Tabelle1[[#This Row],[Geplant]],Agenturen!B:B,Agenturen!A:A)</f>
        <v>302025</v>
      </c>
      <c r="L19" s="7" t="s">
        <v>74</v>
      </c>
      <c r="M19" s="7" t="s">
        <v>75</v>
      </c>
      <c r="N19" s="19" t="s">
        <v>73</v>
      </c>
      <c r="O19" s="7" t="s">
        <v>61</v>
      </c>
      <c r="P19" s="7" t="s">
        <v>81</v>
      </c>
    </row>
    <row r="20" spans="1:16" x14ac:dyDescent="0.35">
      <c r="A20" s="2">
        <v>126736</v>
      </c>
      <c r="B20" s="5" t="s">
        <v>100</v>
      </c>
      <c r="C20" s="17">
        <v>5220</v>
      </c>
      <c r="D20" s="5" t="s">
        <v>101</v>
      </c>
      <c r="E20" s="18">
        <v>78464</v>
      </c>
      <c r="F20" s="9" t="s">
        <v>93</v>
      </c>
      <c r="G20" s="10">
        <v>28</v>
      </c>
      <c r="H20" s="14" t="s">
        <v>44</v>
      </c>
      <c r="I20" s="12" t="s">
        <v>73</v>
      </c>
      <c r="J20" s="7" t="s">
        <v>1842</v>
      </c>
      <c r="K20" s="7">
        <f>_xlfn.XLOOKUP(Tabelle1[[#This Row],[Geplant]],Agenturen!B:B,Agenturen!A:A)</f>
        <v>302025</v>
      </c>
      <c r="L20" s="16" t="s">
        <v>74</v>
      </c>
      <c r="M20" s="7" t="s">
        <v>75</v>
      </c>
      <c r="N20" s="19" t="s">
        <v>73</v>
      </c>
      <c r="O20" s="7" t="s">
        <v>45</v>
      </c>
      <c r="P20" s="7" t="s">
        <v>102</v>
      </c>
    </row>
    <row r="21" spans="1:16" x14ac:dyDescent="0.35">
      <c r="A21" s="2">
        <v>124341</v>
      </c>
      <c r="B21" s="5" t="s">
        <v>103</v>
      </c>
      <c r="C21" s="6" t="s">
        <v>104</v>
      </c>
      <c r="D21" s="7" t="s">
        <v>105</v>
      </c>
      <c r="E21" s="8">
        <v>78464</v>
      </c>
      <c r="F21" s="9" t="s">
        <v>93</v>
      </c>
      <c r="G21" s="10">
        <v>7</v>
      </c>
      <c r="H21" s="14" t="s">
        <v>60</v>
      </c>
      <c r="I21" s="12" t="s">
        <v>73</v>
      </c>
      <c r="J21" s="7" t="s">
        <v>1842</v>
      </c>
      <c r="K21" s="7">
        <f>_xlfn.XLOOKUP(Tabelle1[[#This Row],[Geplant]],Agenturen!B:B,Agenturen!A:A)</f>
        <v>302025</v>
      </c>
      <c r="L21" s="7" t="s">
        <v>74</v>
      </c>
      <c r="M21" s="7" t="s">
        <v>75</v>
      </c>
      <c r="N21" s="19" t="s">
        <v>73</v>
      </c>
      <c r="O21" s="7" t="s">
        <v>61</v>
      </c>
      <c r="P21" s="7" t="s">
        <v>81</v>
      </c>
    </row>
    <row r="22" spans="1:16" x14ac:dyDescent="0.35">
      <c r="A22" s="2">
        <v>153229</v>
      </c>
      <c r="B22" s="5" t="s">
        <v>106</v>
      </c>
      <c r="C22" s="17">
        <v>1680</v>
      </c>
      <c r="D22" s="5" t="s">
        <v>107</v>
      </c>
      <c r="E22" s="18">
        <v>78467</v>
      </c>
      <c r="F22" s="9" t="s">
        <v>93</v>
      </c>
      <c r="G22" s="10">
        <v>14</v>
      </c>
      <c r="H22" s="14" t="s">
        <v>19</v>
      </c>
      <c r="I22" s="12" t="s">
        <v>73</v>
      </c>
      <c r="J22" s="7" t="s">
        <v>1842</v>
      </c>
      <c r="K22" s="7">
        <f>_xlfn.XLOOKUP(Tabelle1[[#This Row],[Geplant]],Agenturen!B:B,Agenturen!A:A)</f>
        <v>302025</v>
      </c>
      <c r="L22" s="16" t="s">
        <v>74</v>
      </c>
      <c r="M22" s="7" t="s">
        <v>75</v>
      </c>
      <c r="N22" s="19" t="s">
        <v>73</v>
      </c>
      <c r="O22" s="7" t="s">
        <v>23</v>
      </c>
      <c r="P22" s="7" t="s">
        <v>108</v>
      </c>
    </row>
    <row r="23" spans="1:16" x14ac:dyDescent="0.35">
      <c r="A23" s="2">
        <v>120441</v>
      </c>
      <c r="B23" s="5" t="s">
        <v>109</v>
      </c>
      <c r="C23" s="6" t="s">
        <v>110</v>
      </c>
      <c r="D23" s="7" t="s">
        <v>111</v>
      </c>
      <c r="E23" s="8">
        <v>78467</v>
      </c>
      <c r="F23" s="9" t="s">
        <v>93</v>
      </c>
      <c r="G23" s="10">
        <v>7</v>
      </c>
      <c r="H23" s="14" t="s">
        <v>60</v>
      </c>
      <c r="I23" s="12" t="s">
        <v>73</v>
      </c>
      <c r="J23" s="7" t="s">
        <v>1842</v>
      </c>
      <c r="K23" s="7">
        <f>_xlfn.XLOOKUP(Tabelle1[[#This Row],[Geplant]],Agenturen!B:B,Agenturen!A:A)</f>
        <v>302025</v>
      </c>
      <c r="L23" s="7" t="s">
        <v>74</v>
      </c>
      <c r="M23" s="7" t="s">
        <v>75</v>
      </c>
      <c r="N23" s="19" t="s">
        <v>73</v>
      </c>
      <c r="O23" s="7" t="s">
        <v>61</v>
      </c>
      <c r="P23" s="7" t="s">
        <v>81</v>
      </c>
    </row>
    <row r="24" spans="1:16" x14ac:dyDescent="0.35">
      <c r="A24" s="2">
        <v>121273</v>
      </c>
      <c r="B24" s="5" t="s">
        <v>112</v>
      </c>
      <c r="C24" s="6" t="s">
        <v>113</v>
      </c>
      <c r="D24" s="7" t="s">
        <v>114</v>
      </c>
      <c r="E24" s="8">
        <v>78467</v>
      </c>
      <c r="F24" s="9" t="s">
        <v>93</v>
      </c>
      <c r="G24" s="10">
        <v>7</v>
      </c>
      <c r="H24" s="14" t="s">
        <v>60</v>
      </c>
      <c r="I24" s="12" t="s">
        <v>73</v>
      </c>
      <c r="J24" s="7" t="s">
        <v>1842</v>
      </c>
      <c r="K24" s="7">
        <f>_xlfn.XLOOKUP(Tabelle1[[#This Row],[Geplant]],Agenturen!B:B,Agenturen!A:A)</f>
        <v>302025</v>
      </c>
      <c r="L24" s="7" t="s">
        <v>74</v>
      </c>
      <c r="M24" s="7" t="s">
        <v>75</v>
      </c>
      <c r="N24" s="19" t="s">
        <v>73</v>
      </c>
      <c r="O24" s="7" t="s">
        <v>61</v>
      </c>
      <c r="P24" s="7" t="s">
        <v>81</v>
      </c>
    </row>
    <row r="25" spans="1:16" x14ac:dyDescent="0.35">
      <c r="A25" s="2">
        <v>124248</v>
      </c>
      <c r="B25" s="5" t="s">
        <v>115</v>
      </c>
      <c r="C25" s="6" t="s">
        <v>116</v>
      </c>
      <c r="D25" s="7" t="s">
        <v>117</v>
      </c>
      <c r="E25" s="8">
        <v>78467</v>
      </c>
      <c r="F25" s="9" t="s">
        <v>118</v>
      </c>
      <c r="G25" s="10">
        <v>7</v>
      </c>
      <c r="H25" s="14" t="s">
        <v>60</v>
      </c>
      <c r="I25" s="12" t="s">
        <v>73</v>
      </c>
      <c r="J25" s="7" t="s">
        <v>1842</v>
      </c>
      <c r="K25" s="7">
        <f>_xlfn.XLOOKUP(Tabelle1[[#This Row],[Geplant]],Agenturen!B:B,Agenturen!A:A)</f>
        <v>302025</v>
      </c>
      <c r="L25" s="7" t="s">
        <v>74</v>
      </c>
      <c r="M25" s="7" t="s">
        <v>75</v>
      </c>
      <c r="N25" s="19" t="s">
        <v>73</v>
      </c>
      <c r="O25" s="7" t="s">
        <v>61</v>
      </c>
      <c r="P25" s="7" t="s">
        <v>81</v>
      </c>
    </row>
    <row r="26" spans="1:16" x14ac:dyDescent="0.35">
      <c r="A26" s="2">
        <v>120449</v>
      </c>
      <c r="B26" s="5" t="s">
        <v>119</v>
      </c>
      <c r="C26" s="6" t="s">
        <v>120</v>
      </c>
      <c r="D26" s="7" t="s">
        <v>121</v>
      </c>
      <c r="E26" s="8">
        <v>7973</v>
      </c>
      <c r="F26" s="9" t="s">
        <v>122</v>
      </c>
      <c r="G26" s="10">
        <v>7</v>
      </c>
      <c r="H26" s="14" t="s">
        <v>60</v>
      </c>
      <c r="I26" s="12" t="s">
        <v>123</v>
      </c>
      <c r="J26" s="7" t="s">
        <v>1903</v>
      </c>
      <c r="K26" s="7">
        <f>_xlfn.XLOOKUP(Tabelle1[[#This Row],[Geplant]],Agenturen!B:B,Agenturen!A:A)</f>
        <v>500160</v>
      </c>
      <c r="L26" s="7" t="s">
        <v>124</v>
      </c>
      <c r="M26" s="7" t="s">
        <v>125</v>
      </c>
      <c r="N26" s="16" t="s">
        <v>123</v>
      </c>
      <c r="O26" s="7" t="s">
        <v>61</v>
      </c>
      <c r="P26" s="7" t="s">
        <v>126</v>
      </c>
    </row>
    <row r="27" spans="1:16" x14ac:dyDescent="0.35">
      <c r="A27" s="2">
        <v>120625</v>
      </c>
      <c r="B27" s="5" t="s">
        <v>127</v>
      </c>
      <c r="C27" s="6" t="s">
        <v>128</v>
      </c>
      <c r="D27" s="7" t="s">
        <v>129</v>
      </c>
      <c r="E27" s="8">
        <v>8056</v>
      </c>
      <c r="F27" s="9" t="s">
        <v>130</v>
      </c>
      <c r="G27" s="10">
        <v>7</v>
      </c>
      <c r="H27" s="14" t="s">
        <v>60</v>
      </c>
      <c r="I27" s="12" t="s">
        <v>20</v>
      </c>
      <c r="J27" s="7" t="s">
        <v>1903</v>
      </c>
      <c r="K27" s="7">
        <f>_xlfn.XLOOKUP(Tabelle1[[#This Row],[Geplant]],Agenturen!B:B,Agenturen!A:A)</f>
        <v>500160</v>
      </c>
      <c r="L27" s="7" t="s">
        <v>124</v>
      </c>
      <c r="M27" s="7" t="s">
        <v>125</v>
      </c>
      <c r="N27" s="7" t="s">
        <v>20</v>
      </c>
      <c r="O27" s="7" t="s">
        <v>61</v>
      </c>
      <c r="P27" s="7" t="s">
        <v>62</v>
      </c>
    </row>
    <row r="28" spans="1:16" x14ac:dyDescent="0.35">
      <c r="A28" s="2">
        <v>127338</v>
      </c>
      <c r="B28" s="5" t="s">
        <v>131</v>
      </c>
      <c r="C28" s="6" t="s">
        <v>132</v>
      </c>
      <c r="D28" s="7" t="s">
        <v>133</v>
      </c>
      <c r="E28" s="8">
        <v>8056</v>
      </c>
      <c r="F28" s="9" t="s">
        <v>130</v>
      </c>
      <c r="G28" s="10">
        <v>7</v>
      </c>
      <c r="H28" s="14" t="s">
        <v>60</v>
      </c>
      <c r="I28" s="12" t="s">
        <v>20</v>
      </c>
      <c r="J28" s="7" t="s">
        <v>1903</v>
      </c>
      <c r="K28" s="7">
        <f>_xlfn.XLOOKUP(Tabelle1[[#This Row],[Geplant]],Agenturen!B:B,Agenturen!A:A)</f>
        <v>500160</v>
      </c>
      <c r="L28" s="7" t="s">
        <v>124</v>
      </c>
      <c r="M28" s="7" t="s">
        <v>125</v>
      </c>
      <c r="N28" s="7" t="s">
        <v>20</v>
      </c>
      <c r="O28" s="7" t="s">
        <v>61</v>
      </c>
      <c r="P28" s="7" t="s">
        <v>62</v>
      </c>
    </row>
    <row r="29" spans="1:16" x14ac:dyDescent="0.35">
      <c r="A29" s="2">
        <v>123810</v>
      </c>
      <c r="B29" s="5" t="s">
        <v>134</v>
      </c>
      <c r="C29" s="13">
        <v>5970</v>
      </c>
      <c r="D29" s="7" t="s">
        <v>135</v>
      </c>
      <c r="E29" s="8">
        <v>8058</v>
      </c>
      <c r="F29" s="9" t="s">
        <v>130</v>
      </c>
      <c r="G29" s="10">
        <v>14</v>
      </c>
      <c r="H29" s="14" t="s">
        <v>136</v>
      </c>
      <c r="I29" s="12" t="s">
        <v>20</v>
      </c>
      <c r="J29" s="7" t="s">
        <v>1903</v>
      </c>
      <c r="K29" s="7">
        <f>_xlfn.XLOOKUP(Tabelle1[[#This Row],[Geplant]],Agenturen!B:B,Agenturen!A:A)</f>
        <v>500160</v>
      </c>
      <c r="L29" s="7" t="s">
        <v>124</v>
      </c>
      <c r="M29" s="7" t="s">
        <v>125</v>
      </c>
      <c r="N29" s="7" t="s">
        <v>20</v>
      </c>
      <c r="O29" s="7" t="s">
        <v>137</v>
      </c>
      <c r="P29" s="7" t="s">
        <v>138</v>
      </c>
    </row>
    <row r="30" spans="1:16" x14ac:dyDescent="0.35">
      <c r="A30" s="2">
        <v>123800</v>
      </c>
      <c r="B30" s="5" t="s">
        <v>139</v>
      </c>
      <c r="C30" s="17">
        <v>3120</v>
      </c>
      <c r="D30" s="5" t="s">
        <v>140</v>
      </c>
      <c r="E30" s="18">
        <v>8060</v>
      </c>
      <c r="F30" s="9" t="s">
        <v>130</v>
      </c>
      <c r="G30" s="10">
        <v>28</v>
      </c>
      <c r="H30" s="11" t="s">
        <v>44</v>
      </c>
      <c r="I30" s="12" t="s">
        <v>20</v>
      </c>
      <c r="J30" s="7" t="s">
        <v>1903</v>
      </c>
      <c r="K30" s="7">
        <f>_xlfn.XLOOKUP(Tabelle1[[#This Row],[Geplant]],Agenturen!B:B,Agenturen!A:A)</f>
        <v>500160</v>
      </c>
      <c r="L30" s="16" t="s">
        <v>124</v>
      </c>
      <c r="M30" s="7" t="s">
        <v>125</v>
      </c>
      <c r="N30" s="7" t="s">
        <v>20</v>
      </c>
      <c r="O30" s="7" t="s">
        <v>45</v>
      </c>
      <c r="P30" s="7" t="s">
        <v>141</v>
      </c>
    </row>
    <row r="31" spans="1:16" x14ac:dyDescent="0.35">
      <c r="A31" s="2">
        <v>123801</v>
      </c>
      <c r="B31" s="5" t="s">
        <v>142</v>
      </c>
      <c r="C31" s="13">
        <v>3340</v>
      </c>
      <c r="D31" s="7" t="s">
        <v>143</v>
      </c>
      <c r="E31" s="8">
        <v>8066</v>
      </c>
      <c r="F31" s="9" t="s">
        <v>130</v>
      </c>
      <c r="G31" s="10">
        <v>14</v>
      </c>
      <c r="H31" s="14" t="s">
        <v>136</v>
      </c>
      <c r="I31" s="12" t="s">
        <v>20</v>
      </c>
      <c r="J31" s="7" t="s">
        <v>1903</v>
      </c>
      <c r="K31" s="7">
        <f>_xlfn.XLOOKUP(Tabelle1[[#This Row],[Geplant]],Agenturen!B:B,Agenturen!A:A)</f>
        <v>500160</v>
      </c>
      <c r="L31" s="7" t="s">
        <v>124</v>
      </c>
      <c r="M31" s="7" t="s">
        <v>125</v>
      </c>
      <c r="N31" s="7" t="s">
        <v>20</v>
      </c>
      <c r="O31" s="7" t="s">
        <v>137</v>
      </c>
      <c r="P31" s="7" t="s">
        <v>144</v>
      </c>
    </row>
    <row r="32" spans="1:16" x14ac:dyDescent="0.35">
      <c r="A32" s="2">
        <v>124130</v>
      </c>
      <c r="B32" s="5" t="s">
        <v>145</v>
      </c>
      <c r="C32" s="6" t="s">
        <v>146</v>
      </c>
      <c r="D32" s="7" t="s">
        <v>147</v>
      </c>
      <c r="E32" s="8">
        <v>8209</v>
      </c>
      <c r="F32" s="9" t="s">
        <v>148</v>
      </c>
      <c r="G32" s="10">
        <v>14</v>
      </c>
      <c r="H32" s="11" t="s">
        <v>136</v>
      </c>
      <c r="I32" s="12" t="s">
        <v>149</v>
      </c>
      <c r="J32" s="7" t="s">
        <v>1903</v>
      </c>
      <c r="K32" s="7">
        <f>_xlfn.XLOOKUP(Tabelle1[[#This Row],[Geplant]],Agenturen!B:B,Agenturen!A:A)</f>
        <v>500160</v>
      </c>
      <c r="L32" s="7" t="s">
        <v>124</v>
      </c>
      <c r="M32" s="7" t="s">
        <v>125</v>
      </c>
      <c r="N32" s="7" t="s">
        <v>149</v>
      </c>
      <c r="O32" s="7" t="s">
        <v>137</v>
      </c>
      <c r="P32" s="7" t="s">
        <v>150</v>
      </c>
    </row>
    <row r="33" spans="1:16" x14ac:dyDescent="0.35">
      <c r="A33" s="2">
        <v>153074</v>
      </c>
      <c r="B33" s="5" t="s">
        <v>151</v>
      </c>
      <c r="C33" s="6">
        <v>3600</v>
      </c>
      <c r="D33" s="7" t="s">
        <v>152</v>
      </c>
      <c r="E33" s="8">
        <v>8228</v>
      </c>
      <c r="F33" s="9" t="s">
        <v>153</v>
      </c>
      <c r="G33" s="10">
        <v>14</v>
      </c>
      <c r="H33" s="11" t="s">
        <v>136</v>
      </c>
      <c r="I33" s="12" t="s">
        <v>149</v>
      </c>
      <c r="J33" s="7" t="s">
        <v>1903</v>
      </c>
      <c r="K33" s="7">
        <f>_xlfn.XLOOKUP(Tabelle1[[#This Row],[Geplant]],Agenturen!B:B,Agenturen!A:A)</f>
        <v>500160</v>
      </c>
      <c r="L33" s="7" t="s">
        <v>124</v>
      </c>
      <c r="M33" s="7" t="s">
        <v>125</v>
      </c>
      <c r="N33" s="7" t="s">
        <v>149</v>
      </c>
      <c r="O33" s="7" t="s">
        <v>137</v>
      </c>
      <c r="P33" s="7" t="s">
        <v>144</v>
      </c>
    </row>
    <row r="34" spans="1:16" x14ac:dyDescent="0.35">
      <c r="A34" s="2">
        <v>153062</v>
      </c>
      <c r="B34" s="5" t="s">
        <v>154</v>
      </c>
      <c r="C34" s="6">
        <v>3350</v>
      </c>
      <c r="D34" s="7" t="s">
        <v>155</v>
      </c>
      <c r="E34" s="8">
        <v>8280</v>
      </c>
      <c r="F34" s="9" t="s">
        <v>156</v>
      </c>
      <c r="G34" s="10">
        <v>28</v>
      </c>
      <c r="H34" s="11" t="s">
        <v>50</v>
      </c>
      <c r="I34" s="12" t="s">
        <v>149</v>
      </c>
      <c r="J34" s="7" t="s">
        <v>1903</v>
      </c>
      <c r="K34" s="7">
        <f>_xlfn.XLOOKUP(Tabelle1[[#This Row],[Geplant]],Agenturen!B:B,Agenturen!A:A)</f>
        <v>500160</v>
      </c>
      <c r="L34" s="7" t="s">
        <v>124</v>
      </c>
      <c r="M34" s="7" t="s">
        <v>125</v>
      </c>
      <c r="N34" s="7" t="s">
        <v>149</v>
      </c>
      <c r="O34" s="7" t="s">
        <v>53</v>
      </c>
      <c r="P34" s="7" t="s">
        <v>54</v>
      </c>
    </row>
    <row r="35" spans="1:16" x14ac:dyDescent="0.35">
      <c r="A35" s="2">
        <v>120505</v>
      </c>
      <c r="B35" s="5" t="s">
        <v>157</v>
      </c>
      <c r="C35" s="6" t="s">
        <v>158</v>
      </c>
      <c r="D35" s="7" t="s">
        <v>159</v>
      </c>
      <c r="E35" s="8">
        <v>8280</v>
      </c>
      <c r="F35" s="9" t="s">
        <v>156</v>
      </c>
      <c r="G35" s="10">
        <v>14</v>
      </c>
      <c r="H35" s="11" t="s">
        <v>19</v>
      </c>
      <c r="I35" s="12" t="s">
        <v>149</v>
      </c>
      <c r="J35" s="7" t="s">
        <v>1903</v>
      </c>
      <c r="K35" s="7">
        <f>_xlfn.XLOOKUP(Tabelle1[[#This Row],[Geplant]],Agenturen!B:B,Agenturen!A:A)</f>
        <v>500160</v>
      </c>
      <c r="L35" s="7" t="s">
        <v>124</v>
      </c>
      <c r="M35" s="7" t="s">
        <v>125</v>
      </c>
      <c r="N35" s="7" t="s">
        <v>149</v>
      </c>
      <c r="O35" s="7" t="s">
        <v>23</v>
      </c>
      <c r="P35" s="7" t="s">
        <v>160</v>
      </c>
    </row>
    <row r="36" spans="1:16" x14ac:dyDescent="0.35">
      <c r="A36" s="2">
        <v>127149</v>
      </c>
      <c r="B36" s="5" t="s">
        <v>161</v>
      </c>
      <c r="C36" s="6" t="s">
        <v>162</v>
      </c>
      <c r="D36" s="7" t="s">
        <v>163</v>
      </c>
      <c r="E36" s="8">
        <v>8315</v>
      </c>
      <c r="F36" s="9" t="s">
        <v>164</v>
      </c>
      <c r="G36" s="10">
        <v>14</v>
      </c>
      <c r="H36" s="11" t="s">
        <v>136</v>
      </c>
      <c r="I36" s="12" t="s">
        <v>149</v>
      </c>
      <c r="J36" s="7" t="s">
        <v>1903</v>
      </c>
      <c r="K36" s="7">
        <f>_xlfn.XLOOKUP(Tabelle1[[#This Row],[Geplant]],Agenturen!B:B,Agenturen!A:A)</f>
        <v>500160</v>
      </c>
      <c r="L36" s="7" t="s">
        <v>124</v>
      </c>
      <c r="M36" s="7" t="s">
        <v>125</v>
      </c>
      <c r="N36" s="7" t="s">
        <v>149</v>
      </c>
      <c r="O36" s="7" t="s">
        <v>137</v>
      </c>
      <c r="P36" s="7" t="s">
        <v>150</v>
      </c>
    </row>
    <row r="37" spans="1:16" x14ac:dyDescent="0.35">
      <c r="A37" s="2">
        <v>124406</v>
      </c>
      <c r="B37" s="5" t="s">
        <v>165</v>
      </c>
      <c r="C37" s="17">
        <v>3260</v>
      </c>
      <c r="D37" s="5" t="s">
        <v>166</v>
      </c>
      <c r="E37" s="18">
        <v>8393</v>
      </c>
      <c r="F37" s="9" t="s">
        <v>167</v>
      </c>
      <c r="G37" s="10">
        <v>28</v>
      </c>
      <c r="H37" s="14" t="s">
        <v>168</v>
      </c>
      <c r="I37" s="12" t="s">
        <v>149</v>
      </c>
      <c r="J37" s="7" t="s">
        <v>1903</v>
      </c>
      <c r="K37" s="7">
        <f>_xlfn.XLOOKUP(Tabelle1[[#This Row],[Geplant]],Agenturen!B:B,Agenturen!A:A)</f>
        <v>500160</v>
      </c>
      <c r="L37" s="16" t="s">
        <v>124</v>
      </c>
      <c r="M37" s="7" t="s">
        <v>125</v>
      </c>
      <c r="N37" s="7" t="s">
        <v>149</v>
      </c>
      <c r="O37" s="7" t="s">
        <v>169</v>
      </c>
      <c r="P37" s="7" t="s">
        <v>170</v>
      </c>
    </row>
    <row r="38" spans="1:16" x14ac:dyDescent="0.35">
      <c r="A38" s="2">
        <v>120555</v>
      </c>
      <c r="B38" s="5" t="s">
        <v>171</v>
      </c>
      <c r="C38" s="6" t="s">
        <v>172</v>
      </c>
      <c r="D38" s="7" t="s">
        <v>173</v>
      </c>
      <c r="E38" s="8">
        <v>8393</v>
      </c>
      <c r="F38" s="9" t="s">
        <v>167</v>
      </c>
      <c r="G38" s="10">
        <v>14</v>
      </c>
      <c r="H38" s="11" t="s">
        <v>136</v>
      </c>
      <c r="I38" s="12" t="s">
        <v>149</v>
      </c>
      <c r="J38" s="7" t="s">
        <v>1903</v>
      </c>
      <c r="K38" s="7">
        <f>_xlfn.XLOOKUP(Tabelle1[[#This Row],[Geplant]],Agenturen!B:B,Agenturen!A:A)</f>
        <v>500160</v>
      </c>
      <c r="L38" s="7" t="s">
        <v>124</v>
      </c>
      <c r="M38" s="7" t="s">
        <v>125</v>
      </c>
      <c r="N38" s="7" t="s">
        <v>149</v>
      </c>
      <c r="O38" s="7" t="s">
        <v>137</v>
      </c>
      <c r="P38" s="7" t="s">
        <v>150</v>
      </c>
    </row>
    <row r="39" spans="1:16" x14ac:dyDescent="0.35">
      <c r="A39" s="2">
        <v>153395</v>
      </c>
      <c r="B39" s="5" t="s">
        <v>174</v>
      </c>
      <c r="C39" s="17">
        <v>6020</v>
      </c>
      <c r="D39" s="5" t="s">
        <v>175</v>
      </c>
      <c r="E39" s="18">
        <v>8412</v>
      </c>
      <c r="F39" s="9" t="s">
        <v>176</v>
      </c>
      <c r="G39" s="10">
        <v>28</v>
      </c>
      <c r="H39" s="14" t="s">
        <v>177</v>
      </c>
      <c r="I39" s="12" t="s">
        <v>149</v>
      </c>
      <c r="J39" s="7" t="s">
        <v>1903</v>
      </c>
      <c r="K39" s="7">
        <f>_xlfn.XLOOKUP(Tabelle1[[#This Row],[Geplant]],Agenturen!B:B,Agenturen!A:A)</f>
        <v>500160</v>
      </c>
      <c r="L39" s="16" t="s">
        <v>124</v>
      </c>
      <c r="M39" s="7" t="s">
        <v>125</v>
      </c>
      <c r="N39" s="7" t="s">
        <v>149</v>
      </c>
      <c r="O39" s="7" t="s">
        <v>178</v>
      </c>
      <c r="P39" s="7" t="s">
        <v>179</v>
      </c>
    </row>
    <row r="40" spans="1:16" x14ac:dyDescent="0.35">
      <c r="A40" s="2">
        <v>153166</v>
      </c>
      <c r="B40" s="5" t="s">
        <v>180</v>
      </c>
      <c r="C40" s="6">
        <v>7840</v>
      </c>
      <c r="D40" s="7" t="s">
        <v>181</v>
      </c>
      <c r="E40" s="8">
        <v>8412</v>
      </c>
      <c r="F40" s="9" t="s">
        <v>176</v>
      </c>
      <c r="G40" s="10">
        <v>14</v>
      </c>
      <c r="H40" s="11" t="s">
        <v>19</v>
      </c>
      <c r="I40" s="12" t="s">
        <v>149</v>
      </c>
      <c r="J40" s="7" t="s">
        <v>1903</v>
      </c>
      <c r="K40" s="7">
        <f>_xlfn.XLOOKUP(Tabelle1[[#This Row],[Geplant]],Agenturen!B:B,Agenturen!A:A)</f>
        <v>500160</v>
      </c>
      <c r="L40" s="7" t="s">
        <v>124</v>
      </c>
      <c r="M40" s="7" t="s">
        <v>125</v>
      </c>
      <c r="N40" s="7" t="s">
        <v>149</v>
      </c>
      <c r="O40" s="7" t="s">
        <v>23</v>
      </c>
      <c r="P40" s="7" t="s">
        <v>160</v>
      </c>
    </row>
    <row r="41" spans="1:16" x14ac:dyDescent="0.35">
      <c r="A41" s="2">
        <v>121436</v>
      </c>
      <c r="B41" s="5" t="s">
        <v>182</v>
      </c>
      <c r="C41" s="6" t="s">
        <v>183</v>
      </c>
      <c r="D41" s="7" t="s">
        <v>184</v>
      </c>
      <c r="E41" s="8">
        <v>8427</v>
      </c>
      <c r="F41" s="9" t="s">
        <v>185</v>
      </c>
      <c r="G41" s="10">
        <v>7</v>
      </c>
      <c r="H41" s="14" t="s">
        <v>60</v>
      </c>
      <c r="I41" s="12" t="s">
        <v>149</v>
      </c>
      <c r="J41" s="7" t="s">
        <v>1903</v>
      </c>
      <c r="K41" s="7">
        <f>_xlfn.XLOOKUP(Tabelle1[[#This Row],[Geplant]],Agenturen!B:B,Agenturen!A:A)</f>
        <v>500160</v>
      </c>
      <c r="L41" s="7" t="s">
        <v>124</v>
      </c>
      <c r="M41" s="7" t="s">
        <v>125</v>
      </c>
      <c r="N41" s="7" t="s">
        <v>149</v>
      </c>
      <c r="O41" s="7" t="s">
        <v>61</v>
      </c>
      <c r="P41" s="7" t="s">
        <v>186</v>
      </c>
    </row>
    <row r="42" spans="1:16" x14ac:dyDescent="0.35">
      <c r="A42" s="2">
        <v>153283</v>
      </c>
      <c r="B42" s="5" t="s">
        <v>187</v>
      </c>
      <c r="C42" s="17">
        <v>2820</v>
      </c>
      <c r="D42" s="5" t="s">
        <v>188</v>
      </c>
      <c r="E42" s="18">
        <v>8468</v>
      </c>
      <c r="F42" s="9" t="s">
        <v>189</v>
      </c>
      <c r="G42" s="10">
        <v>28</v>
      </c>
      <c r="H42" s="14" t="s">
        <v>177</v>
      </c>
      <c r="I42" s="12" t="s">
        <v>149</v>
      </c>
      <c r="J42" s="7" t="s">
        <v>1903</v>
      </c>
      <c r="K42" s="7">
        <f>_xlfn.XLOOKUP(Tabelle1[[#This Row],[Geplant]],Agenturen!B:B,Agenturen!A:A)</f>
        <v>500160</v>
      </c>
      <c r="L42" s="16" t="s">
        <v>124</v>
      </c>
      <c r="M42" s="7" t="s">
        <v>125</v>
      </c>
      <c r="N42" s="7" t="s">
        <v>149</v>
      </c>
      <c r="O42" s="7" t="s">
        <v>178</v>
      </c>
      <c r="P42" s="7" t="s">
        <v>170</v>
      </c>
    </row>
    <row r="43" spans="1:16" x14ac:dyDescent="0.35">
      <c r="A43" s="20">
        <v>127264</v>
      </c>
      <c r="B43" s="5" t="s">
        <v>190</v>
      </c>
      <c r="C43" s="6" t="s">
        <v>191</v>
      </c>
      <c r="D43" s="7" t="s">
        <v>192</v>
      </c>
      <c r="E43" s="8">
        <v>8468</v>
      </c>
      <c r="F43" s="9" t="s">
        <v>193</v>
      </c>
      <c r="G43" s="10">
        <v>14</v>
      </c>
      <c r="H43" s="14" t="s">
        <v>136</v>
      </c>
      <c r="I43" s="12" t="s">
        <v>73</v>
      </c>
      <c r="J43" s="7" t="s">
        <v>1903</v>
      </c>
      <c r="K43" s="7">
        <f>_xlfn.XLOOKUP(Tabelle1[[#This Row],[Geplant]],Agenturen!B:B,Agenturen!A:A)</f>
        <v>500160</v>
      </c>
      <c r="L43" s="7" t="s">
        <v>124</v>
      </c>
      <c r="M43" s="7" t="s">
        <v>125</v>
      </c>
      <c r="N43" s="19" t="s">
        <v>73</v>
      </c>
      <c r="O43" s="7" t="s">
        <v>137</v>
      </c>
      <c r="P43" s="7" t="s">
        <v>194</v>
      </c>
    </row>
    <row r="44" spans="1:16" x14ac:dyDescent="0.35">
      <c r="A44" s="21">
        <v>127428</v>
      </c>
      <c r="B44" s="7" t="s">
        <v>195</v>
      </c>
      <c r="C44" s="6">
        <v>43144</v>
      </c>
      <c r="D44" s="7" t="s">
        <v>196</v>
      </c>
      <c r="E44" s="8">
        <v>8523</v>
      </c>
      <c r="F44" s="19" t="s">
        <v>197</v>
      </c>
      <c r="G44" s="10">
        <v>28</v>
      </c>
      <c r="H44" s="14" t="s">
        <v>44</v>
      </c>
      <c r="I44" s="12" t="s">
        <v>149</v>
      </c>
      <c r="J44" s="7" t="s">
        <v>1903</v>
      </c>
      <c r="K44" s="7">
        <f>_xlfn.XLOOKUP(Tabelle1[[#This Row],[Geplant]],Agenturen!B:B,Agenturen!A:A)</f>
        <v>500160</v>
      </c>
      <c r="L44" s="7" t="s">
        <v>124</v>
      </c>
      <c r="M44" s="7" t="s">
        <v>125</v>
      </c>
      <c r="N44" s="7" t="s">
        <v>149</v>
      </c>
      <c r="O44" s="7" t="s">
        <v>45</v>
      </c>
      <c r="P44" s="7" t="s">
        <v>198</v>
      </c>
    </row>
    <row r="45" spans="1:16" x14ac:dyDescent="0.35">
      <c r="A45" s="2">
        <v>120471</v>
      </c>
      <c r="B45" s="5" t="s">
        <v>199</v>
      </c>
      <c r="C45" s="6" t="s">
        <v>200</v>
      </c>
      <c r="D45" s="7" t="s">
        <v>201</v>
      </c>
      <c r="E45" s="8">
        <v>8523</v>
      </c>
      <c r="F45" s="9" t="s">
        <v>197</v>
      </c>
      <c r="G45" s="10">
        <v>14</v>
      </c>
      <c r="H45" s="11" t="s">
        <v>19</v>
      </c>
      <c r="I45" s="12" t="s">
        <v>149</v>
      </c>
      <c r="J45" s="7" t="s">
        <v>1903</v>
      </c>
      <c r="K45" s="7">
        <f>_xlfn.XLOOKUP(Tabelle1[[#This Row],[Geplant]],Agenturen!B:B,Agenturen!A:A)</f>
        <v>500160</v>
      </c>
      <c r="L45" s="7" t="s">
        <v>124</v>
      </c>
      <c r="M45" s="7" t="s">
        <v>125</v>
      </c>
      <c r="N45" s="7" t="s">
        <v>149</v>
      </c>
      <c r="O45" s="7" t="s">
        <v>23</v>
      </c>
      <c r="P45" s="7" t="s">
        <v>160</v>
      </c>
    </row>
    <row r="46" spans="1:16" x14ac:dyDescent="0.35">
      <c r="A46" s="2">
        <v>153051</v>
      </c>
      <c r="B46" s="5" t="s">
        <v>202</v>
      </c>
      <c r="C46" s="6">
        <v>3170</v>
      </c>
      <c r="D46" s="7" t="s">
        <v>203</v>
      </c>
      <c r="E46" s="8">
        <v>8525</v>
      </c>
      <c r="F46" s="9" t="s">
        <v>197</v>
      </c>
      <c r="G46" s="10">
        <v>14</v>
      </c>
      <c r="H46" s="11" t="s">
        <v>19</v>
      </c>
      <c r="I46" s="12" t="s">
        <v>149</v>
      </c>
      <c r="J46" s="7" t="s">
        <v>1903</v>
      </c>
      <c r="K46" s="7">
        <f>_xlfn.XLOOKUP(Tabelle1[[#This Row],[Geplant]],Agenturen!B:B,Agenturen!A:A)</f>
        <v>500160</v>
      </c>
      <c r="L46" s="7" t="s">
        <v>124</v>
      </c>
      <c r="M46" s="7" t="s">
        <v>125</v>
      </c>
      <c r="N46" s="7" t="s">
        <v>149</v>
      </c>
      <c r="O46" s="7" t="s">
        <v>23</v>
      </c>
      <c r="P46" s="7" t="s">
        <v>204</v>
      </c>
    </row>
    <row r="47" spans="1:16" x14ac:dyDescent="0.35">
      <c r="A47" s="2">
        <v>153134</v>
      </c>
      <c r="B47" s="5" t="s">
        <v>205</v>
      </c>
      <c r="C47" s="17">
        <v>5960</v>
      </c>
      <c r="D47" s="5" t="s">
        <v>206</v>
      </c>
      <c r="E47" s="18">
        <v>8525</v>
      </c>
      <c r="F47" s="9" t="s">
        <v>207</v>
      </c>
      <c r="G47" s="10">
        <v>14</v>
      </c>
      <c r="H47" s="11" t="s">
        <v>19</v>
      </c>
      <c r="I47" s="12" t="s">
        <v>149</v>
      </c>
      <c r="J47" s="7" t="s">
        <v>1903</v>
      </c>
      <c r="K47" s="7">
        <f>_xlfn.XLOOKUP(Tabelle1[[#This Row],[Geplant]],Agenturen!B:B,Agenturen!A:A)</f>
        <v>500160</v>
      </c>
      <c r="L47" s="16" t="s">
        <v>124</v>
      </c>
      <c r="M47" s="7" t="s">
        <v>125</v>
      </c>
      <c r="N47" s="7" t="s">
        <v>149</v>
      </c>
      <c r="O47" s="7" t="s">
        <v>23</v>
      </c>
      <c r="P47" s="7" t="s">
        <v>204</v>
      </c>
    </row>
    <row r="48" spans="1:16" x14ac:dyDescent="0.35">
      <c r="A48" s="2">
        <v>153133</v>
      </c>
      <c r="B48" s="5" t="s">
        <v>208</v>
      </c>
      <c r="C48" s="6">
        <v>5930</v>
      </c>
      <c r="D48" s="7" t="s">
        <v>209</v>
      </c>
      <c r="E48" s="8">
        <v>8529</v>
      </c>
      <c r="F48" s="9" t="s">
        <v>210</v>
      </c>
      <c r="G48" s="10">
        <v>14</v>
      </c>
      <c r="H48" s="11" t="s">
        <v>19</v>
      </c>
      <c r="I48" s="12" t="s">
        <v>149</v>
      </c>
      <c r="J48" s="7" t="s">
        <v>1903</v>
      </c>
      <c r="K48" s="7">
        <f>_xlfn.XLOOKUP(Tabelle1[[#This Row],[Geplant]],Agenturen!B:B,Agenturen!A:A)</f>
        <v>500160</v>
      </c>
      <c r="L48" s="7" t="s">
        <v>124</v>
      </c>
      <c r="M48" s="7" t="s">
        <v>125</v>
      </c>
      <c r="N48" s="7" t="s">
        <v>149</v>
      </c>
      <c r="O48" s="7" t="s">
        <v>23</v>
      </c>
      <c r="P48" s="7" t="s">
        <v>204</v>
      </c>
    </row>
    <row r="49" spans="1:16" x14ac:dyDescent="0.35">
      <c r="A49" s="2">
        <v>127154</v>
      </c>
      <c r="B49" s="5" t="s">
        <v>199</v>
      </c>
      <c r="C49" s="6" t="s">
        <v>211</v>
      </c>
      <c r="D49" s="7" t="s">
        <v>212</v>
      </c>
      <c r="E49" s="8">
        <v>8529</v>
      </c>
      <c r="F49" s="9" t="s">
        <v>197</v>
      </c>
      <c r="G49" s="10">
        <v>14</v>
      </c>
      <c r="H49" s="11" t="s">
        <v>19</v>
      </c>
      <c r="I49" s="12" t="s">
        <v>149</v>
      </c>
      <c r="J49" s="7" t="s">
        <v>1903</v>
      </c>
      <c r="K49" s="7">
        <f>_xlfn.XLOOKUP(Tabelle1[[#This Row],[Geplant]],Agenturen!B:B,Agenturen!A:A)</f>
        <v>500160</v>
      </c>
      <c r="L49" s="7" t="s">
        <v>124</v>
      </c>
      <c r="M49" s="7" t="s">
        <v>125</v>
      </c>
      <c r="N49" s="7" t="s">
        <v>149</v>
      </c>
      <c r="O49" s="7" t="s">
        <v>23</v>
      </c>
      <c r="P49" s="7" t="s">
        <v>160</v>
      </c>
    </row>
    <row r="50" spans="1:16" x14ac:dyDescent="0.35">
      <c r="A50" s="2">
        <v>123233</v>
      </c>
      <c r="B50" s="5" t="s">
        <v>213</v>
      </c>
      <c r="C50" s="6">
        <v>43388</v>
      </c>
      <c r="D50" s="7" t="s">
        <v>214</v>
      </c>
      <c r="E50" s="8">
        <v>9111</v>
      </c>
      <c r="F50" s="9" t="s">
        <v>215</v>
      </c>
      <c r="G50" s="10">
        <v>28</v>
      </c>
      <c r="H50" s="14" t="s">
        <v>177</v>
      </c>
      <c r="I50" s="12" t="s">
        <v>216</v>
      </c>
      <c r="J50" s="7" t="s">
        <v>1903</v>
      </c>
      <c r="K50" s="7">
        <f>_xlfn.XLOOKUP(Tabelle1[[#This Row],[Geplant]],Agenturen!B:B,Agenturen!A:A)</f>
        <v>500160</v>
      </c>
      <c r="L50" s="7" t="s">
        <v>124</v>
      </c>
      <c r="M50" s="7" t="s">
        <v>125</v>
      </c>
      <c r="N50" s="19" t="s">
        <v>216</v>
      </c>
      <c r="O50" s="7" t="s">
        <v>178</v>
      </c>
      <c r="P50" s="7" t="s">
        <v>217</v>
      </c>
    </row>
    <row r="51" spans="1:16" x14ac:dyDescent="0.35">
      <c r="A51" s="2">
        <v>120023</v>
      </c>
      <c r="B51" s="5" t="s">
        <v>218</v>
      </c>
      <c r="C51" s="6" t="s">
        <v>219</v>
      </c>
      <c r="D51" s="7" t="s">
        <v>220</v>
      </c>
      <c r="E51" s="8">
        <v>9111</v>
      </c>
      <c r="F51" s="9" t="s">
        <v>215</v>
      </c>
      <c r="G51" s="10">
        <v>14</v>
      </c>
      <c r="H51" s="14" t="s">
        <v>19</v>
      </c>
      <c r="I51" s="12" t="s">
        <v>123</v>
      </c>
      <c r="J51" s="7" t="s">
        <v>1903</v>
      </c>
      <c r="K51" s="7">
        <f>_xlfn.XLOOKUP(Tabelle1[[#This Row],[Geplant]],Agenturen!B:B,Agenturen!A:A)</f>
        <v>500160</v>
      </c>
      <c r="L51" s="7" t="s">
        <v>124</v>
      </c>
      <c r="M51" s="7" t="s">
        <v>125</v>
      </c>
      <c r="N51" s="16" t="s">
        <v>123</v>
      </c>
      <c r="O51" s="7" t="s">
        <v>137</v>
      </c>
      <c r="P51" s="7" t="s">
        <v>221</v>
      </c>
    </row>
    <row r="52" spans="1:16" x14ac:dyDescent="0.35">
      <c r="A52" s="2">
        <v>121551</v>
      </c>
      <c r="B52" s="5" t="s">
        <v>222</v>
      </c>
      <c r="C52" s="6" t="s">
        <v>223</v>
      </c>
      <c r="D52" s="7" t="s">
        <v>224</v>
      </c>
      <c r="E52" s="8">
        <v>9111</v>
      </c>
      <c r="F52" s="9" t="s">
        <v>215</v>
      </c>
      <c r="G52" s="10">
        <v>14</v>
      </c>
      <c r="H52" s="14" t="s">
        <v>19</v>
      </c>
      <c r="I52" s="12" t="s">
        <v>123</v>
      </c>
      <c r="J52" s="7" t="s">
        <v>1903</v>
      </c>
      <c r="K52" s="7">
        <f>_xlfn.XLOOKUP(Tabelle1[[#This Row],[Geplant]],Agenturen!B:B,Agenturen!A:A)</f>
        <v>500160</v>
      </c>
      <c r="L52" s="7" t="s">
        <v>124</v>
      </c>
      <c r="M52" s="7" t="s">
        <v>125</v>
      </c>
      <c r="N52" s="16" t="s">
        <v>123</v>
      </c>
      <c r="O52" s="7" t="s">
        <v>137</v>
      </c>
      <c r="P52" s="7" t="s">
        <v>221</v>
      </c>
    </row>
    <row r="53" spans="1:16" x14ac:dyDescent="0.35">
      <c r="A53" s="2">
        <v>120240</v>
      </c>
      <c r="B53" s="5" t="s">
        <v>222</v>
      </c>
      <c r="C53" s="6" t="s">
        <v>225</v>
      </c>
      <c r="D53" s="7" t="s">
        <v>226</v>
      </c>
      <c r="E53" s="8">
        <v>9112</v>
      </c>
      <c r="F53" s="9" t="s">
        <v>215</v>
      </c>
      <c r="G53" s="10">
        <v>14</v>
      </c>
      <c r="H53" s="14" t="s">
        <v>19</v>
      </c>
      <c r="I53" s="12" t="s">
        <v>123</v>
      </c>
      <c r="J53" s="7" t="s">
        <v>1903</v>
      </c>
      <c r="K53" s="7">
        <f>_xlfn.XLOOKUP(Tabelle1[[#This Row],[Geplant]],Agenturen!B:B,Agenturen!A:A)</f>
        <v>500160</v>
      </c>
      <c r="L53" s="7" t="s">
        <v>124</v>
      </c>
      <c r="M53" s="7" t="s">
        <v>125</v>
      </c>
      <c r="N53" s="16" t="s">
        <v>123</v>
      </c>
      <c r="O53" s="7" t="s">
        <v>23</v>
      </c>
      <c r="P53" s="7" t="s">
        <v>204</v>
      </c>
    </row>
    <row r="54" spans="1:16" x14ac:dyDescent="0.35">
      <c r="A54" s="2">
        <v>121285</v>
      </c>
      <c r="B54" s="5" t="s">
        <v>227</v>
      </c>
      <c r="C54" s="6" t="s">
        <v>228</v>
      </c>
      <c r="D54" s="7" t="s">
        <v>229</v>
      </c>
      <c r="E54" s="8">
        <v>9122</v>
      </c>
      <c r="F54" s="9" t="s">
        <v>215</v>
      </c>
      <c r="G54" s="10">
        <v>14</v>
      </c>
      <c r="H54" s="14" t="s">
        <v>19</v>
      </c>
      <c r="I54" s="12" t="s">
        <v>123</v>
      </c>
      <c r="J54" s="7" t="s">
        <v>1903</v>
      </c>
      <c r="K54" s="7">
        <f>_xlfn.XLOOKUP(Tabelle1[[#This Row],[Geplant]],Agenturen!B:B,Agenturen!A:A)</f>
        <v>500160</v>
      </c>
      <c r="L54" s="7" t="s">
        <v>124</v>
      </c>
      <c r="M54" s="7" t="s">
        <v>125</v>
      </c>
      <c r="N54" s="16" t="s">
        <v>123</v>
      </c>
      <c r="O54" s="7" t="s">
        <v>23</v>
      </c>
      <c r="P54" s="7" t="s">
        <v>204</v>
      </c>
    </row>
    <row r="55" spans="1:16" x14ac:dyDescent="0.35">
      <c r="A55" s="2">
        <v>153293</v>
      </c>
      <c r="B55" s="5" t="s">
        <v>230</v>
      </c>
      <c r="C55" s="17">
        <v>3110</v>
      </c>
      <c r="D55" s="5" t="s">
        <v>231</v>
      </c>
      <c r="E55" s="18">
        <v>9123</v>
      </c>
      <c r="F55" s="9" t="s">
        <v>215</v>
      </c>
      <c r="G55" s="10">
        <v>14</v>
      </c>
      <c r="H55" s="14" t="s">
        <v>19</v>
      </c>
      <c r="I55" s="12" t="s">
        <v>123</v>
      </c>
      <c r="J55" s="7" t="s">
        <v>1903</v>
      </c>
      <c r="K55" s="7">
        <f>_xlfn.XLOOKUP(Tabelle1[[#This Row],[Geplant]],Agenturen!B:B,Agenturen!A:A)</f>
        <v>500160</v>
      </c>
      <c r="L55" s="16" t="s">
        <v>124</v>
      </c>
      <c r="M55" s="7" t="s">
        <v>125</v>
      </c>
      <c r="N55" s="16" t="s">
        <v>123</v>
      </c>
      <c r="O55" s="7" t="s">
        <v>23</v>
      </c>
      <c r="P55" s="7" t="s">
        <v>232</v>
      </c>
    </row>
    <row r="56" spans="1:16" x14ac:dyDescent="0.35">
      <c r="A56" s="2">
        <v>153076</v>
      </c>
      <c r="B56" s="5" t="s">
        <v>233</v>
      </c>
      <c r="C56" s="17">
        <v>3640</v>
      </c>
      <c r="D56" s="5" t="s">
        <v>234</v>
      </c>
      <c r="E56" s="18">
        <v>9130</v>
      </c>
      <c r="F56" s="9" t="s">
        <v>215</v>
      </c>
      <c r="G56" s="10">
        <v>28</v>
      </c>
      <c r="H56" s="14" t="s">
        <v>177</v>
      </c>
      <c r="I56" s="12" t="s">
        <v>123</v>
      </c>
      <c r="J56" s="7" t="s">
        <v>1903</v>
      </c>
      <c r="K56" s="7">
        <f>_xlfn.XLOOKUP(Tabelle1[[#This Row],[Geplant]],Agenturen!B:B,Agenturen!A:A)</f>
        <v>500160</v>
      </c>
      <c r="L56" s="16" t="s">
        <v>124</v>
      </c>
      <c r="M56" s="7" t="s">
        <v>125</v>
      </c>
      <c r="N56" s="16" t="s">
        <v>123</v>
      </c>
      <c r="O56" s="7" t="s">
        <v>178</v>
      </c>
      <c r="P56" s="7" t="s">
        <v>235</v>
      </c>
    </row>
    <row r="57" spans="1:16" x14ac:dyDescent="0.35">
      <c r="A57" s="2">
        <v>120227</v>
      </c>
      <c r="B57" s="5" t="s">
        <v>236</v>
      </c>
      <c r="C57" s="6" t="s">
        <v>237</v>
      </c>
      <c r="D57" s="7" t="s">
        <v>238</v>
      </c>
      <c r="E57" s="8">
        <v>9130</v>
      </c>
      <c r="F57" s="9" t="s">
        <v>215</v>
      </c>
      <c r="G57" s="10">
        <v>14</v>
      </c>
      <c r="H57" s="14" t="s">
        <v>19</v>
      </c>
      <c r="I57" s="12" t="s">
        <v>123</v>
      </c>
      <c r="J57" s="7" t="s">
        <v>1903</v>
      </c>
      <c r="K57" s="7">
        <f>_xlfn.XLOOKUP(Tabelle1[[#This Row],[Geplant]],Agenturen!B:B,Agenturen!A:A)</f>
        <v>500160</v>
      </c>
      <c r="L57" s="7" t="s">
        <v>124</v>
      </c>
      <c r="M57" s="7" t="s">
        <v>125</v>
      </c>
      <c r="N57" s="16" t="s">
        <v>123</v>
      </c>
      <c r="O57" s="7" t="s">
        <v>137</v>
      </c>
      <c r="P57" s="7" t="s">
        <v>221</v>
      </c>
    </row>
    <row r="58" spans="1:16" x14ac:dyDescent="0.35">
      <c r="A58" s="2">
        <v>121034</v>
      </c>
      <c r="B58" s="5" t="s">
        <v>239</v>
      </c>
      <c r="C58" s="6" t="s">
        <v>240</v>
      </c>
      <c r="D58" s="7" t="s">
        <v>241</v>
      </c>
      <c r="E58" s="8">
        <v>9385</v>
      </c>
      <c r="F58" s="9" t="s">
        <v>242</v>
      </c>
      <c r="G58" s="10">
        <v>14</v>
      </c>
      <c r="H58" s="14" t="s">
        <v>19</v>
      </c>
      <c r="I58" s="12" t="s">
        <v>123</v>
      </c>
      <c r="J58" s="7" t="s">
        <v>1903</v>
      </c>
      <c r="K58" s="7">
        <f>_xlfn.XLOOKUP(Tabelle1[[#This Row],[Geplant]],Agenturen!B:B,Agenturen!A:A)</f>
        <v>500160</v>
      </c>
      <c r="L58" s="7" t="s">
        <v>124</v>
      </c>
      <c r="M58" s="7" t="s">
        <v>125</v>
      </c>
      <c r="N58" s="16" t="s">
        <v>123</v>
      </c>
      <c r="O58" s="7" t="s">
        <v>23</v>
      </c>
      <c r="P58" s="7" t="s">
        <v>204</v>
      </c>
    </row>
    <row r="59" spans="1:16" x14ac:dyDescent="0.35">
      <c r="A59" s="2">
        <v>153385</v>
      </c>
      <c r="B59" s="5" t="s">
        <v>243</v>
      </c>
      <c r="C59" s="17">
        <v>5730</v>
      </c>
      <c r="D59" s="5" t="s">
        <v>244</v>
      </c>
      <c r="E59" s="18">
        <v>9405</v>
      </c>
      <c r="F59" s="9" t="s">
        <v>245</v>
      </c>
      <c r="G59" s="10">
        <v>28</v>
      </c>
      <c r="H59" s="11" t="s">
        <v>50</v>
      </c>
      <c r="I59" s="12" t="s">
        <v>123</v>
      </c>
      <c r="J59" s="7" t="s">
        <v>1903</v>
      </c>
      <c r="K59" s="7">
        <f>_xlfn.XLOOKUP(Tabelle1[[#This Row],[Geplant]],Agenturen!B:B,Agenturen!A:A)</f>
        <v>500160</v>
      </c>
      <c r="L59" s="16" t="s">
        <v>124</v>
      </c>
      <c r="M59" s="7" t="s">
        <v>125</v>
      </c>
      <c r="N59" s="16" t="s">
        <v>123</v>
      </c>
      <c r="O59" s="7" t="s">
        <v>53</v>
      </c>
      <c r="P59" s="7" t="s">
        <v>170</v>
      </c>
    </row>
    <row r="60" spans="1:16" x14ac:dyDescent="0.35">
      <c r="A60" s="2">
        <v>123107</v>
      </c>
      <c r="B60" s="5" t="s">
        <v>246</v>
      </c>
      <c r="C60" s="6" t="s">
        <v>247</v>
      </c>
      <c r="D60" s="7" t="s">
        <v>248</v>
      </c>
      <c r="E60" s="8">
        <v>9405</v>
      </c>
      <c r="F60" s="9" t="s">
        <v>245</v>
      </c>
      <c r="G60" s="10">
        <v>7</v>
      </c>
      <c r="H60" s="14" t="s">
        <v>60</v>
      </c>
      <c r="I60" s="12" t="s">
        <v>123</v>
      </c>
      <c r="J60" s="7" t="s">
        <v>1903</v>
      </c>
      <c r="K60" s="7">
        <f>_xlfn.XLOOKUP(Tabelle1[[#This Row],[Geplant]],Agenturen!B:B,Agenturen!A:A)</f>
        <v>500160</v>
      </c>
      <c r="L60" s="7" t="s">
        <v>124</v>
      </c>
      <c r="M60" s="7" t="s">
        <v>125</v>
      </c>
      <c r="N60" s="16" t="s">
        <v>123</v>
      </c>
      <c r="O60" s="7" t="s">
        <v>61</v>
      </c>
      <c r="P60" s="7" t="s">
        <v>126</v>
      </c>
    </row>
    <row r="61" spans="1:16" x14ac:dyDescent="0.35">
      <c r="A61" s="2">
        <v>153099</v>
      </c>
      <c r="B61" s="5" t="s">
        <v>249</v>
      </c>
      <c r="C61" s="6">
        <v>4350</v>
      </c>
      <c r="D61" s="7" t="s">
        <v>250</v>
      </c>
      <c r="E61" s="8">
        <v>9456</v>
      </c>
      <c r="F61" s="9" t="s">
        <v>251</v>
      </c>
      <c r="G61" s="10">
        <v>14</v>
      </c>
      <c r="H61" s="11" t="s">
        <v>136</v>
      </c>
      <c r="I61" s="12" t="s">
        <v>149</v>
      </c>
      <c r="J61" s="7" t="s">
        <v>1903</v>
      </c>
      <c r="K61" s="7">
        <f>_xlfn.XLOOKUP(Tabelle1[[#This Row],[Geplant]],Agenturen!B:B,Agenturen!A:A)</f>
        <v>500160</v>
      </c>
      <c r="L61" s="7" t="s">
        <v>124</v>
      </c>
      <c r="M61" s="7" t="s">
        <v>125</v>
      </c>
      <c r="N61" s="7" t="s">
        <v>149</v>
      </c>
      <c r="O61" s="7" t="s">
        <v>137</v>
      </c>
      <c r="P61" s="7" t="s">
        <v>144</v>
      </c>
    </row>
    <row r="62" spans="1:16" x14ac:dyDescent="0.35">
      <c r="A62" s="2">
        <v>120513</v>
      </c>
      <c r="B62" s="5" t="s">
        <v>252</v>
      </c>
      <c r="C62" s="6" t="s">
        <v>253</v>
      </c>
      <c r="D62" s="7" t="s">
        <v>254</v>
      </c>
      <c r="E62" s="8">
        <v>9456</v>
      </c>
      <c r="F62" s="9" t="s">
        <v>251</v>
      </c>
      <c r="G62" s="10">
        <v>14</v>
      </c>
      <c r="H62" s="11" t="s">
        <v>19</v>
      </c>
      <c r="I62" s="12" t="s">
        <v>149</v>
      </c>
      <c r="J62" s="7" t="s">
        <v>1903</v>
      </c>
      <c r="K62" s="7">
        <f>_xlfn.XLOOKUP(Tabelle1[[#This Row],[Geplant]],Agenturen!B:B,Agenturen!A:A)</f>
        <v>500160</v>
      </c>
      <c r="L62" s="7" t="s">
        <v>124</v>
      </c>
      <c r="M62" s="7" t="s">
        <v>125</v>
      </c>
      <c r="N62" s="7" t="s">
        <v>149</v>
      </c>
      <c r="O62" s="7" t="s">
        <v>23</v>
      </c>
      <c r="P62" s="7" t="s">
        <v>160</v>
      </c>
    </row>
    <row r="63" spans="1:16" x14ac:dyDescent="0.35">
      <c r="A63" s="2">
        <v>123803</v>
      </c>
      <c r="B63" s="5" t="s">
        <v>255</v>
      </c>
      <c r="C63" s="13">
        <v>3540</v>
      </c>
      <c r="D63" s="7" t="s">
        <v>256</v>
      </c>
      <c r="E63" s="8">
        <v>9496</v>
      </c>
      <c r="F63" s="9" t="s">
        <v>257</v>
      </c>
      <c r="G63" s="10">
        <v>14</v>
      </c>
      <c r="H63" s="11" t="s">
        <v>136</v>
      </c>
      <c r="I63" s="12" t="s">
        <v>149</v>
      </c>
      <c r="J63" s="7" t="s">
        <v>1903</v>
      </c>
      <c r="K63" s="7">
        <f>_xlfn.XLOOKUP(Tabelle1[[#This Row],[Geplant]],Agenturen!B:B,Agenturen!A:A)</f>
        <v>500160</v>
      </c>
      <c r="L63" s="7" t="s">
        <v>124</v>
      </c>
      <c r="M63" s="7" t="s">
        <v>125</v>
      </c>
      <c r="N63" s="7" t="s">
        <v>149</v>
      </c>
      <c r="O63" s="7" t="s">
        <v>137</v>
      </c>
      <c r="P63" s="7" t="s">
        <v>138</v>
      </c>
    </row>
    <row r="64" spans="1:16" x14ac:dyDescent="0.35">
      <c r="A64" s="2">
        <v>123808</v>
      </c>
      <c r="B64" s="5" t="s">
        <v>258</v>
      </c>
      <c r="C64" s="17">
        <v>4960</v>
      </c>
      <c r="D64" s="5" t="s">
        <v>259</v>
      </c>
      <c r="E64" s="18">
        <v>95032</v>
      </c>
      <c r="F64" s="9" t="s">
        <v>260</v>
      </c>
      <c r="G64" s="10">
        <v>28</v>
      </c>
      <c r="H64" s="14" t="s">
        <v>177</v>
      </c>
      <c r="I64" s="12" t="s">
        <v>123</v>
      </c>
      <c r="J64" s="7" t="s">
        <v>1903</v>
      </c>
      <c r="K64" s="7">
        <f>_xlfn.XLOOKUP(Tabelle1[[#This Row],[Geplant]],Agenturen!B:B,Agenturen!A:A)</f>
        <v>500160</v>
      </c>
      <c r="L64" s="16" t="s">
        <v>124</v>
      </c>
      <c r="M64" s="7" t="s">
        <v>125</v>
      </c>
      <c r="N64" s="16" t="s">
        <v>123</v>
      </c>
      <c r="O64" s="7" t="s">
        <v>178</v>
      </c>
      <c r="P64" s="7" t="s">
        <v>235</v>
      </c>
    </row>
    <row r="65" spans="1:16" x14ac:dyDescent="0.35">
      <c r="A65" s="2">
        <v>120883</v>
      </c>
      <c r="B65" s="5" t="s">
        <v>261</v>
      </c>
      <c r="C65" s="6" t="s">
        <v>262</v>
      </c>
      <c r="D65" s="7" t="s">
        <v>263</v>
      </c>
      <c r="E65" s="8">
        <v>95032</v>
      </c>
      <c r="F65" s="9" t="s">
        <v>264</v>
      </c>
      <c r="G65" s="10">
        <v>7</v>
      </c>
      <c r="H65" s="14" t="s">
        <v>60</v>
      </c>
      <c r="I65" s="12" t="s">
        <v>123</v>
      </c>
      <c r="J65" s="7" t="s">
        <v>1903</v>
      </c>
      <c r="K65" s="7">
        <f>_xlfn.XLOOKUP(Tabelle1[[#This Row],[Geplant]],Agenturen!B:B,Agenturen!A:A)</f>
        <v>500160</v>
      </c>
      <c r="L65" s="7" t="s">
        <v>124</v>
      </c>
      <c r="M65" s="7" t="s">
        <v>125</v>
      </c>
      <c r="N65" s="16" t="s">
        <v>123</v>
      </c>
      <c r="O65" s="7" t="s">
        <v>61</v>
      </c>
      <c r="P65" s="7" t="s">
        <v>126</v>
      </c>
    </row>
    <row r="66" spans="1:16" x14ac:dyDescent="0.35">
      <c r="A66" s="2">
        <v>123516</v>
      </c>
      <c r="B66" s="5" t="s">
        <v>265</v>
      </c>
      <c r="C66" s="6" t="s">
        <v>266</v>
      </c>
      <c r="D66" s="7" t="s">
        <v>267</v>
      </c>
      <c r="E66" s="8">
        <v>95100</v>
      </c>
      <c r="F66" s="9" t="s">
        <v>268</v>
      </c>
      <c r="G66" s="10">
        <v>14</v>
      </c>
      <c r="H66" s="14" t="s">
        <v>19</v>
      </c>
      <c r="I66" s="12" t="s">
        <v>123</v>
      </c>
      <c r="J66" s="7" t="s">
        <v>1903</v>
      </c>
      <c r="K66" s="7">
        <f>_xlfn.XLOOKUP(Tabelle1[[#This Row],[Geplant]],Agenturen!B:B,Agenturen!A:A)</f>
        <v>500160</v>
      </c>
      <c r="L66" s="7" t="s">
        <v>124</v>
      </c>
      <c r="M66" s="7" t="s">
        <v>125</v>
      </c>
      <c r="N66" s="16" t="s">
        <v>123</v>
      </c>
      <c r="O66" s="7" t="s">
        <v>23</v>
      </c>
      <c r="P66" s="7" t="s">
        <v>204</v>
      </c>
    </row>
    <row r="67" spans="1:16" x14ac:dyDescent="0.35">
      <c r="A67" s="2">
        <v>153425</v>
      </c>
      <c r="B67" s="5" t="s">
        <v>269</v>
      </c>
      <c r="C67" s="17">
        <v>6760</v>
      </c>
      <c r="D67" s="5" t="s">
        <v>270</v>
      </c>
      <c r="E67" s="18">
        <v>95119</v>
      </c>
      <c r="F67" s="9" t="s">
        <v>271</v>
      </c>
      <c r="G67" s="10">
        <v>28</v>
      </c>
      <c r="H67" s="14" t="s">
        <v>168</v>
      </c>
      <c r="I67" s="12" t="s">
        <v>123</v>
      </c>
      <c r="J67" s="7" t="s">
        <v>1903</v>
      </c>
      <c r="K67" s="7">
        <f>_xlfn.XLOOKUP(Tabelle1[[#This Row],[Geplant]],Agenturen!B:B,Agenturen!A:A)</f>
        <v>500160</v>
      </c>
      <c r="L67" s="16" t="s">
        <v>124</v>
      </c>
      <c r="M67" s="7" t="s">
        <v>125</v>
      </c>
      <c r="N67" s="7" t="s">
        <v>123</v>
      </c>
      <c r="O67" s="7" t="s">
        <v>169</v>
      </c>
      <c r="P67" s="7" t="s">
        <v>272</v>
      </c>
    </row>
    <row r="68" spans="1:16" x14ac:dyDescent="0.35">
      <c r="A68" s="2">
        <v>121065</v>
      </c>
      <c r="B68" s="5" t="s">
        <v>273</v>
      </c>
      <c r="C68" s="6" t="s">
        <v>274</v>
      </c>
      <c r="D68" s="7" t="s">
        <v>275</v>
      </c>
      <c r="E68" s="8">
        <v>95119</v>
      </c>
      <c r="F68" s="9" t="s">
        <v>271</v>
      </c>
      <c r="G68" s="10">
        <v>7</v>
      </c>
      <c r="H68" s="14" t="s">
        <v>60</v>
      </c>
      <c r="I68" s="12" t="s">
        <v>123</v>
      </c>
      <c r="J68" s="7" t="s">
        <v>1903</v>
      </c>
      <c r="K68" s="7">
        <f>_xlfn.XLOOKUP(Tabelle1[[#This Row],[Geplant]],Agenturen!B:B,Agenturen!A:A)</f>
        <v>500160</v>
      </c>
      <c r="L68" s="7" t="s">
        <v>124</v>
      </c>
      <c r="M68" s="7" t="s">
        <v>125</v>
      </c>
      <c r="N68" s="16" t="s">
        <v>123</v>
      </c>
      <c r="O68" s="7" t="s">
        <v>61</v>
      </c>
      <c r="P68" s="7" t="s">
        <v>126</v>
      </c>
    </row>
    <row r="69" spans="1:16" x14ac:dyDescent="0.35">
      <c r="A69" s="2">
        <v>120801</v>
      </c>
      <c r="B69" s="5" t="s">
        <v>276</v>
      </c>
      <c r="C69" s="6" t="s">
        <v>277</v>
      </c>
      <c r="D69" s="7" t="s">
        <v>278</v>
      </c>
      <c r="E69" s="8">
        <v>95213</v>
      </c>
      <c r="F69" s="9" t="s">
        <v>279</v>
      </c>
      <c r="G69" s="10">
        <v>7</v>
      </c>
      <c r="H69" s="14" t="s">
        <v>60</v>
      </c>
      <c r="I69" s="12" t="s">
        <v>123</v>
      </c>
      <c r="J69" s="7" t="s">
        <v>1903</v>
      </c>
      <c r="K69" s="7">
        <f>_xlfn.XLOOKUP(Tabelle1[[#This Row],[Geplant]],Agenturen!B:B,Agenturen!A:A)</f>
        <v>500160</v>
      </c>
      <c r="L69" s="7" t="s">
        <v>124</v>
      </c>
      <c r="M69" s="7" t="s">
        <v>125</v>
      </c>
      <c r="N69" s="16" t="s">
        <v>123</v>
      </c>
      <c r="O69" s="7" t="s">
        <v>61</v>
      </c>
      <c r="P69" s="7" t="s">
        <v>126</v>
      </c>
    </row>
    <row r="70" spans="1:16" x14ac:dyDescent="0.35">
      <c r="A70" s="2">
        <v>120474</v>
      </c>
      <c r="B70" s="5" t="s">
        <v>280</v>
      </c>
      <c r="C70" s="6" t="s">
        <v>281</v>
      </c>
      <c r="D70" s="7" t="s">
        <v>282</v>
      </c>
      <c r="E70" s="8">
        <v>95326</v>
      </c>
      <c r="F70" s="9" t="s">
        <v>283</v>
      </c>
      <c r="G70" s="10">
        <v>7</v>
      </c>
      <c r="H70" s="14" t="s">
        <v>60</v>
      </c>
      <c r="I70" s="12" t="s">
        <v>123</v>
      </c>
      <c r="J70" s="7" t="s">
        <v>1903</v>
      </c>
      <c r="K70" s="7">
        <f>_xlfn.XLOOKUP(Tabelle1[[#This Row],[Geplant]],Agenturen!B:B,Agenturen!A:A)</f>
        <v>500160</v>
      </c>
      <c r="L70" s="7" t="s">
        <v>124</v>
      </c>
      <c r="M70" s="7" t="s">
        <v>125</v>
      </c>
      <c r="N70" s="16" t="s">
        <v>123</v>
      </c>
      <c r="O70" s="7" t="s">
        <v>61</v>
      </c>
      <c r="P70" s="7" t="s">
        <v>126</v>
      </c>
    </row>
    <row r="71" spans="1:16" x14ac:dyDescent="0.35">
      <c r="A71" s="2">
        <v>126766</v>
      </c>
      <c r="B71" s="5" t="s">
        <v>284</v>
      </c>
      <c r="C71" s="6" t="s">
        <v>285</v>
      </c>
      <c r="D71" s="7" t="s">
        <v>286</v>
      </c>
      <c r="E71" s="8">
        <v>95326</v>
      </c>
      <c r="F71" s="9" t="s">
        <v>283</v>
      </c>
      <c r="G71" s="10">
        <v>7</v>
      </c>
      <c r="H71" s="14" t="s">
        <v>60</v>
      </c>
      <c r="I71" s="12" t="s">
        <v>123</v>
      </c>
      <c r="J71" s="7" t="s">
        <v>1903</v>
      </c>
      <c r="K71" s="7">
        <f>_xlfn.XLOOKUP(Tabelle1[[#This Row],[Geplant]],Agenturen!B:B,Agenturen!A:A)</f>
        <v>500160</v>
      </c>
      <c r="L71" s="7" t="s">
        <v>124</v>
      </c>
      <c r="M71" s="7" t="s">
        <v>125</v>
      </c>
      <c r="N71" s="16" t="s">
        <v>123</v>
      </c>
      <c r="O71" s="7" t="s">
        <v>61</v>
      </c>
      <c r="P71" s="7" t="s">
        <v>126</v>
      </c>
    </row>
    <row r="72" spans="1:16" x14ac:dyDescent="0.35">
      <c r="A72" s="2">
        <v>151007</v>
      </c>
      <c r="B72" s="5" t="s">
        <v>287</v>
      </c>
      <c r="C72" s="6">
        <v>43382</v>
      </c>
      <c r="D72" s="7" t="s">
        <v>288</v>
      </c>
      <c r="E72" s="8">
        <v>95444</v>
      </c>
      <c r="F72" s="9" t="s">
        <v>289</v>
      </c>
      <c r="G72" s="10">
        <v>28</v>
      </c>
      <c r="H72" s="14" t="s">
        <v>177</v>
      </c>
      <c r="I72" s="12" t="s">
        <v>123</v>
      </c>
      <c r="J72" s="7" t="s">
        <v>1903</v>
      </c>
      <c r="K72" s="7">
        <f>_xlfn.XLOOKUP(Tabelle1[[#This Row],[Geplant]],Agenturen!B:B,Agenturen!A:A)</f>
        <v>500160</v>
      </c>
      <c r="L72" s="7" t="s">
        <v>124</v>
      </c>
      <c r="M72" s="7" t="s">
        <v>125</v>
      </c>
      <c r="N72" s="16" t="s">
        <v>123</v>
      </c>
      <c r="O72" s="7" t="s">
        <v>178</v>
      </c>
      <c r="P72" s="7" t="s">
        <v>235</v>
      </c>
    </row>
    <row r="73" spans="1:16" x14ac:dyDescent="0.35">
      <c r="A73" s="2">
        <v>120636</v>
      </c>
      <c r="B73" s="5" t="s">
        <v>290</v>
      </c>
      <c r="C73" s="6" t="s">
        <v>291</v>
      </c>
      <c r="D73" s="7" t="s">
        <v>292</v>
      </c>
      <c r="E73" s="8">
        <v>95444</v>
      </c>
      <c r="F73" s="9" t="s">
        <v>289</v>
      </c>
      <c r="G73" s="10">
        <v>14</v>
      </c>
      <c r="H73" s="14" t="s">
        <v>19</v>
      </c>
      <c r="I73" s="12" t="s">
        <v>123</v>
      </c>
      <c r="J73" s="7" t="s">
        <v>1903</v>
      </c>
      <c r="K73" s="7">
        <f>_xlfn.XLOOKUP(Tabelle1[[#This Row],[Geplant]],Agenturen!B:B,Agenturen!A:A)</f>
        <v>500160</v>
      </c>
      <c r="L73" s="7" t="s">
        <v>124</v>
      </c>
      <c r="M73" s="7" t="s">
        <v>125</v>
      </c>
      <c r="N73" s="16" t="s">
        <v>123</v>
      </c>
      <c r="O73" s="7" t="s">
        <v>23</v>
      </c>
      <c r="P73" s="7" t="s">
        <v>204</v>
      </c>
    </row>
    <row r="74" spans="1:16" x14ac:dyDescent="0.35">
      <c r="A74" s="2">
        <v>121192</v>
      </c>
      <c r="B74" s="5" t="s">
        <v>293</v>
      </c>
      <c r="C74" s="6" t="s">
        <v>294</v>
      </c>
      <c r="D74" s="7" t="s">
        <v>295</v>
      </c>
      <c r="E74" s="8">
        <v>95444</v>
      </c>
      <c r="F74" s="9" t="s">
        <v>289</v>
      </c>
      <c r="G74" s="10">
        <v>7</v>
      </c>
      <c r="H74" s="14" t="s">
        <v>60</v>
      </c>
      <c r="I74" s="12" t="s">
        <v>123</v>
      </c>
      <c r="J74" s="7" t="s">
        <v>1903</v>
      </c>
      <c r="K74" s="7">
        <f>_xlfn.XLOOKUP(Tabelle1[[#This Row],[Geplant]],Agenturen!B:B,Agenturen!A:A)</f>
        <v>500160</v>
      </c>
      <c r="L74" s="7" t="s">
        <v>124</v>
      </c>
      <c r="M74" s="7" t="s">
        <v>125</v>
      </c>
      <c r="N74" s="16" t="s">
        <v>123</v>
      </c>
      <c r="O74" s="7" t="s">
        <v>61</v>
      </c>
      <c r="P74" s="7" t="s">
        <v>126</v>
      </c>
    </row>
    <row r="75" spans="1:16" x14ac:dyDescent="0.35">
      <c r="A75" s="2">
        <v>126972</v>
      </c>
      <c r="B75" s="5" t="s">
        <v>296</v>
      </c>
      <c r="C75" s="6" t="s">
        <v>297</v>
      </c>
      <c r="D75" s="7" t="s">
        <v>298</v>
      </c>
      <c r="E75" s="8">
        <v>95447</v>
      </c>
      <c r="F75" s="9" t="s">
        <v>289</v>
      </c>
      <c r="G75" s="10">
        <v>7</v>
      </c>
      <c r="H75" s="14" t="s">
        <v>60</v>
      </c>
      <c r="I75" s="12" t="s">
        <v>123</v>
      </c>
      <c r="J75" s="7" t="s">
        <v>1903</v>
      </c>
      <c r="K75" s="7">
        <f>_xlfn.XLOOKUP(Tabelle1[[#This Row],[Geplant]],Agenturen!B:B,Agenturen!A:A)</f>
        <v>500160</v>
      </c>
      <c r="L75" s="7" t="s">
        <v>124</v>
      </c>
      <c r="M75" s="7" t="s">
        <v>125</v>
      </c>
      <c r="N75" s="16" t="s">
        <v>123</v>
      </c>
      <c r="O75" s="7" t="s">
        <v>61</v>
      </c>
      <c r="P75" s="7" t="s">
        <v>126</v>
      </c>
    </row>
    <row r="76" spans="1:16" x14ac:dyDescent="0.35">
      <c r="A76" s="2">
        <v>123807</v>
      </c>
      <c r="B76" s="5" t="s">
        <v>299</v>
      </c>
      <c r="C76" s="6">
        <v>4360</v>
      </c>
      <c r="D76" s="7" t="s">
        <v>300</v>
      </c>
      <c r="E76" s="8">
        <v>95448</v>
      </c>
      <c r="F76" s="9" t="s">
        <v>289</v>
      </c>
      <c r="G76" s="10">
        <v>14</v>
      </c>
      <c r="H76" s="14" t="s">
        <v>19</v>
      </c>
      <c r="I76" s="12" t="s">
        <v>123</v>
      </c>
      <c r="J76" s="7" t="s">
        <v>1903</v>
      </c>
      <c r="K76" s="7">
        <f>_xlfn.XLOOKUP(Tabelle1[[#This Row],[Geplant]],Agenturen!B:B,Agenturen!A:A)</f>
        <v>500160</v>
      </c>
      <c r="L76" s="7" t="s">
        <v>124</v>
      </c>
      <c r="M76" s="7" t="s">
        <v>125</v>
      </c>
      <c r="N76" s="16" t="s">
        <v>123</v>
      </c>
      <c r="O76" s="7" t="s">
        <v>23</v>
      </c>
      <c r="P76" s="7" t="s">
        <v>204</v>
      </c>
    </row>
    <row r="77" spans="1:16" x14ac:dyDescent="0.35">
      <c r="A77" s="2">
        <v>121072</v>
      </c>
      <c r="B77" s="5" t="s">
        <v>301</v>
      </c>
      <c r="C77" s="6" t="s">
        <v>302</v>
      </c>
      <c r="D77" s="7" t="s">
        <v>303</v>
      </c>
      <c r="E77" s="8">
        <v>95448</v>
      </c>
      <c r="F77" s="9" t="s">
        <v>289</v>
      </c>
      <c r="G77" s="10">
        <v>7</v>
      </c>
      <c r="H77" s="14" t="s">
        <v>60</v>
      </c>
      <c r="I77" s="12" t="s">
        <v>123</v>
      </c>
      <c r="J77" s="7" t="s">
        <v>1903</v>
      </c>
      <c r="K77" s="7">
        <f>_xlfn.XLOOKUP(Tabelle1[[#This Row],[Geplant]],Agenturen!B:B,Agenturen!A:A)</f>
        <v>500160</v>
      </c>
      <c r="L77" s="7" t="s">
        <v>124</v>
      </c>
      <c r="M77" s="7" t="s">
        <v>125</v>
      </c>
      <c r="N77" s="16" t="s">
        <v>123</v>
      </c>
      <c r="O77" s="7" t="s">
        <v>61</v>
      </c>
      <c r="P77" s="7" t="s">
        <v>126</v>
      </c>
    </row>
    <row r="78" spans="1:16" x14ac:dyDescent="0.35">
      <c r="A78" s="2">
        <v>121472</v>
      </c>
      <c r="B78" s="5" t="s">
        <v>304</v>
      </c>
      <c r="C78" s="6" t="s">
        <v>305</v>
      </c>
      <c r="D78" s="7" t="s">
        <v>306</v>
      </c>
      <c r="E78" s="8">
        <v>95448</v>
      </c>
      <c r="F78" s="9" t="s">
        <v>289</v>
      </c>
      <c r="G78" s="10">
        <v>7</v>
      </c>
      <c r="H78" s="14" t="s">
        <v>60</v>
      </c>
      <c r="I78" s="12" t="s">
        <v>123</v>
      </c>
      <c r="J78" s="7" t="s">
        <v>1903</v>
      </c>
      <c r="K78" s="7">
        <f>_xlfn.XLOOKUP(Tabelle1[[#This Row],[Geplant]],Agenturen!B:B,Agenturen!A:A)</f>
        <v>500160</v>
      </c>
      <c r="L78" s="7" t="s">
        <v>124</v>
      </c>
      <c r="M78" s="7" t="s">
        <v>125</v>
      </c>
      <c r="N78" s="16" t="s">
        <v>123</v>
      </c>
      <c r="O78" s="7" t="s">
        <v>61</v>
      </c>
      <c r="P78" s="7" t="s">
        <v>126</v>
      </c>
    </row>
    <row r="79" spans="1:16" x14ac:dyDescent="0.35">
      <c r="A79" s="2">
        <v>121536</v>
      </c>
      <c r="B79" s="5" t="s">
        <v>307</v>
      </c>
      <c r="C79" s="6" t="s">
        <v>308</v>
      </c>
      <c r="D79" s="7" t="s">
        <v>309</v>
      </c>
      <c r="E79" s="8">
        <v>95478</v>
      </c>
      <c r="F79" s="9" t="s">
        <v>310</v>
      </c>
      <c r="G79" s="10">
        <v>7</v>
      </c>
      <c r="H79" s="14" t="s">
        <v>60</v>
      </c>
      <c r="I79" s="12" t="s">
        <v>123</v>
      </c>
      <c r="J79" s="7" t="s">
        <v>1903</v>
      </c>
      <c r="K79" s="7">
        <f>_xlfn.XLOOKUP(Tabelle1[[#This Row],[Geplant]],Agenturen!B:B,Agenturen!A:A)</f>
        <v>500160</v>
      </c>
      <c r="L79" s="7" t="s">
        <v>124</v>
      </c>
      <c r="M79" s="7" t="s">
        <v>125</v>
      </c>
      <c r="N79" s="16" t="s">
        <v>123</v>
      </c>
      <c r="O79" s="7" t="s">
        <v>61</v>
      </c>
      <c r="P79" s="7" t="s">
        <v>126</v>
      </c>
    </row>
    <row r="80" spans="1:16" x14ac:dyDescent="0.35">
      <c r="A80" s="2">
        <v>120741</v>
      </c>
      <c r="B80" s="5" t="s">
        <v>311</v>
      </c>
      <c r="C80" s="6" t="s">
        <v>312</v>
      </c>
      <c r="D80" s="7" t="s">
        <v>313</v>
      </c>
      <c r="E80" s="8">
        <v>95502</v>
      </c>
      <c r="F80" s="9" t="s">
        <v>314</v>
      </c>
      <c r="G80" s="10">
        <v>7</v>
      </c>
      <c r="H80" s="14" t="s">
        <v>60</v>
      </c>
      <c r="I80" s="12" t="s">
        <v>123</v>
      </c>
      <c r="J80" s="7" t="s">
        <v>1903</v>
      </c>
      <c r="K80" s="7">
        <f>_xlfn.XLOOKUP(Tabelle1[[#This Row],[Geplant]],Agenturen!B:B,Agenturen!A:A)</f>
        <v>500160</v>
      </c>
      <c r="L80" s="7" t="s">
        <v>124</v>
      </c>
      <c r="M80" s="7" t="s">
        <v>125</v>
      </c>
      <c r="N80" s="16" t="s">
        <v>123</v>
      </c>
      <c r="O80" s="7" t="s">
        <v>61</v>
      </c>
      <c r="P80" s="7" t="s">
        <v>126</v>
      </c>
    </row>
    <row r="81" spans="1:16" x14ac:dyDescent="0.35">
      <c r="A81" s="2">
        <v>127270</v>
      </c>
      <c r="B81" s="5" t="s">
        <v>315</v>
      </c>
      <c r="C81" s="17">
        <v>1993</v>
      </c>
      <c r="D81" s="5" t="s">
        <v>316</v>
      </c>
      <c r="E81" s="18">
        <v>95615</v>
      </c>
      <c r="F81" s="9" t="s">
        <v>317</v>
      </c>
      <c r="G81" s="10">
        <v>28</v>
      </c>
      <c r="H81" s="14" t="s">
        <v>177</v>
      </c>
      <c r="I81" s="12" t="s">
        <v>123</v>
      </c>
      <c r="J81" s="7" t="s">
        <v>1903</v>
      </c>
      <c r="K81" s="7">
        <f>_xlfn.XLOOKUP(Tabelle1[[#This Row],[Geplant]],Agenturen!B:B,Agenturen!A:A)</f>
        <v>500160</v>
      </c>
      <c r="L81" s="16" t="s">
        <v>124</v>
      </c>
      <c r="M81" s="7" t="s">
        <v>125</v>
      </c>
      <c r="N81" s="16" t="s">
        <v>123</v>
      </c>
      <c r="O81" s="7" t="s">
        <v>178</v>
      </c>
      <c r="P81" s="7" t="s">
        <v>235</v>
      </c>
    </row>
    <row r="82" spans="1:16" x14ac:dyDescent="0.35">
      <c r="A82" s="2">
        <v>123389</v>
      </c>
      <c r="B82" s="5" t="s">
        <v>318</v>
      </c>
      <c r="C82" s="6" t="s">
        <v>319</v>
      </c>
      <c r="D82" s="7" t="s">
        <v>320</v>
      </c>
      <c r="E82" s="8">
        <v>95615</v>
      </c>
      <c r="F82" s="9" t="s">
        <v>321</v>
      </c>
      <c r="G82" s="10">
        <v>7</v>
      </c>
      <c r="H82" s="14" t="s">
        <v>60</v>
      </c>
      <c r="I82" s="12" t="s">
        <v>123</v>
      </c>
      <c r="J82" s="7" t="s">
        <v>1903</v>
      </c>
      <c r="K82" s="7">
        <f>_xlfn.XLOOKUP(Tabelle1[[#This Row],[Geplant]],Agenturen!B:B,Agenturen!A:A)</f>
        <v>500160</v>
      </c>
      <c r="L82" s="7" t="s">
        <v>124</v>
      </c>
      <c r="M82" s="7" t="s">
        <v>125</v>
      </c>
      <c r="N82" s="16" t="s">
        <v>123</v>
      </c>
      <c r="O82" s="7" t="s">
        <v>61</v>
      </c>
      <c r="P82" s="7" t="s">
        <v>126</v>
      </c>
    </row>
    <row r="83" spans="1:16" x14ac:dyDescent="0.35">
      <c r="A83" s="2">
        <v>124199</v>
      </c>
      <c r="B83" s="5" t="s">
        <v>322</v>
      </c>
      <c r="C83" s="6" t="s">
        <v>323</v>
      </c>
      <c r="D83" s="7" t="s">
        <v>324</v>
      </c>
      <c r="E83" s="8">
        <v>95632</v>
      </c>
      <c r="F83" s="9" t="s">
        <v>325</v>
      </c>
      <c r="G83" s="10">
        <v>7</v>
      </c>
      <c r="H83" s="14" t="s">
        <v>60</v>
      </c>
      <c r="I83" s="12" t="s">
        <v>123</v>
      </c>
      <c r="J83" s="7" t="s">
        <v>1903</v>
      </c>
      <c r="K83" s="7">
        <f>_xlfn.XLOOKUP(Tabelle1[[#This Row],[Geplant]],Agenturen!B:B,Agenturen!A:A)</f>
        <v>500160</v>
      </c>
      <c r="L83" s="7" t="s">
        <v>124</v>
      </c>
      <c r="M83" s="7" t="s">
        <v>125</v>
      </c>
      <c r="N83" s="16" t="s">
        <v>123</v>
      </c>
      <c r="O83" s="7" t="s">
        <v>61</v>
      </c>
      <c r="P83" s="7" t="s">
        <v>126</v>
      </c>
    </row>
    <row r="84" spans="1:16" x14ac:dyDescent="0.35">
      <c r="A84" s="2">
        <v>121897</v>
      </c>
      <c r="B84" s="5" t="s">
        <v>326</v>
      </c>
      <c r="C84" s="6" t="s">
        <v>327</v>
      </c>
      <c r="D84" s="7" t="s">
        <v>328</v>
      </c>
      <c r="E84" s="8">
        <v>95643</v>
      </c>
      <c r="F84" s="9" t="s">
        <v>329</v>
      </c>
      <c r="G84" s="10">
        <v>7</v>
      </c>
      <c r="H84" s="14" t="s">
        <v>60</v>
      </c>
      <c r="I84" s="12" t="s">
        <v>123</v>
      </c>
      <c r="J84" s="7" t="s">
        <v>1903</v>
      </c>
      <c r="K84" s="7">
        <f>_xlfn.XLOOKUP(Tabelle1[[#This Row],[Geplant]],Agenturen!B:B,Agenturen!A:A)</f>
        <v>500160</v>
      </c>
      <c r="L84" s="7" t="s">
        <v>124</v>
      </c>
      <c r="M84" s="7" t="s">
        <v>125</v>
      </c>
      <c r="N84" s="16" t="s">
        <v>123</v>
      </c>
      <c r="O84" s="7" t="s">
        <v>61</v>
      </c>
      <c r="P84" s="7" t="s">
        <v>126</v>
      </c>
    </row>
    <row r="85" spans="1:16" x14ac:dyDescent="0.35">
      <c r="A85" s="2">
        <v>121749</v>
      </c>
      <c r="B85" s="5" t="s">
        <v>330</v>
      </c>
      <c r="C85" s="6" t="s">
        <v>331</v>
      </c>
      <c r="D85" s="7" t="s">
        <v>332</v>
      </c>
      <c r="E85" s="8">
        <v>95652</v>
      </c>
      <c r="F85" s="9" t="s">
        <v>333</v>
      </c>
      <c r="G85" s="10">
        <v>14</v>
      </c>
      <c r="H85" s="14" t="s">
        <v>19</v>
      </c>
      <c r="I85" s="12" t="s">
        <v>123</v>
      </c>
      <c r="J85" s="7" t="s">
        <v>1903</v>
      </c>
      <c r="K85" s="7">
        <f>_xlfn.XLOOKUP(Tabelle1[[#This Row],[Geplant]],Agenturen!B:B,Agenturen!A:A)</f>
        <v>500160</v>
      </c>
      <c r="L85" s="7" t="s">
        <v>124</v>
      </c>
      <c r="M85" s="7" t="s">
        <v>125</v>
      </c>
      <c r="N85" s="16" t="s">
        <v>123</v>
      </c>
      <c r="O85" s="7" t="s">
        <v>137</v>
      </c>
      <c r="P85" s="7" t="s">
        <v>221</v>
      </c>
    </row>
    <row r="86" spans="1:16" x14ac:dyDescent="0.35">
      <c r="A86" s="2">
        <v>127772</v>
      </c>
      <c r="B86" s="5" t="s">
        <v>334</v>
      </c>
      <c r="C86" s="6" t="s">
        <v>335</v>
      </c>
      <c r="D86" s="7" t="s">
        <v>336</v>
      </c>
      <c r="E86" s="8">
        <v>76863</v>
      </c>
      <c r="F86" s="9" t="s">
        <v>337</v>
      </c>
      <c r="G86" s="10">
        <v>14</v>
      </c>
      <c r="H86" s="11" t="s">
        <v>19</v>
      </c>
      <c r="I86" s="12" t="s">
        <v>20</v>
      </c>
      <c r="J86" s="22" t="s">
        <v>1834</v>
      </c>
      <c r="K86" s="7">
        <f>_xlfn.XLOOKUP(Tabelle1[[#This Row],[Geplant]],Agenturen!B:B,Agenturen!A:A)</f>
        <v>302061</v>
      </c>
      <c r="L86" s="7" t="s">
        <v>74</v>
      </c>
      <c r="M86" s="7" t="s">
        <v>75</v>
      </c>
      <c r="N86" s="7" t="s">
        <v>20</v>
      </c>
      <c r="O86" s="7" t="s">
        <v>23</v>
      </c>
      <c r="P86" s="7" t="s">
        <v>24</v>
      </c>
    </row>
    <row r="87" spans="1:16" x14ac:dyDescent="0.35">
      <c r="A87" s="21">
        <v>120181</v>
      </c>
      <c r="B87" s="5" t="s">
        <v>338</v>
      </c>
      <c r="C87" s="6" t="s">
        <v>339</v>
      </c>
      <c r="D87" s="7" t="s">
        <v>340</v>
      </c>
      <c r="E87" s="8">
        <v>80333</v>
      </c>
      <c r="F87" s="9" t="s">
        <v>337</v>
      </c>
      <c r="G87" s="10">
        <v>14</v>
      </c>
      <c r="H87" s="14" t="s">
        <v>19</v>
      </c>
      <c r="I87" s="12" t="s">
        <v>123</v>
      </c>
      <c r="J87" s="22" t="s">
        <v>1834</v>
      </c>
      <c r="K87" s="7">
        <f>_xlfn.XLOOKUP(Tabelle1[[#This Row],[Geplant]],Agenturen!B:B,Agenturen!A:A)</f>
        <v>302061</v>
      </c>
      <c r="L87" s="7" t="s">
        <v>74</v>
      </c>
      <c r="M87" s="22" t="s">
        <v>75</v>
      </c>
      <c r="N87" s="16" t="s">
        <v>123</v>
      </c>
      <c r="O87" s="7" t="s">
        <v>23</v>
      </c>
      <c r="P87" s="7" t="s">
        <v>204</v>
      </c>
    </row>
    <row r="88" spans="1:16" x14ac:dyDescent="0.35">
      <c r="A88" s="21">
        <v>121345</v>
      </c>
      <c r="B88" s="5" t="s">
        <v>341</v>
      </c>
      <c r="C88" s="6" t="s">
        <v>342</v>
      </c>
      <c r="D88" s="7" t="s">
        <v>343</v>
      </c>
      <c r="E88" s="8">
        <v>80335</v>
      </c>
      <c r="F88" s="9" t="s">
        <v>337</v>
      </c>
      <c r="G88" s="10">
        <v>7</v>
      </c>
      <c r="H88" s="14" t="s">
        <v>60</v>
      </c>
      <c r="I88" s="12" t="s">
        <v>123</v>
      </c>
      <c r="J88" s="22" t="s">
        <v>1834</v>
      </c>
      <c r="K88" s="7">
        <f>_xlfn.XLOOKUP(Tabelle1[[#This Row],[Geplant]],Agenturen!B:B,Agenturen!A:A)</f>
        <v>302061</v>
      </c>
      <c r="L88" s="7" t="s">
        <v>74</v>
      </c>
      <c r="M88" s="22" t="s">
        <v>75</v>
      </c>
      <c r="N88" s="16" t="s">
        <v>123</v>
      </c>
      <c r="O88" s="7" t="s">
        <v>61</v>
      </c>
      <c r="P88" s="7" t="s">
        <v>126</v>
      </c>
    </row>
    <row r="89" spans="1:16" x14ac:dyDescent="0.35">
      <c r="A89" s="21">
        <v>121020</v>
      </c>
      <c r="B89" s="5" t="s">
        <v>344</v>
      </c>
      <c r="C89" s="6" t="s">
        <v>345</v>
      </c>
      <c r="D89" s="7" t="s">
        <v>346</v>
      </c>
      <c r="E89" s="8">
        <v>80634</v>
      </c>
      <c r="F89" s="9" t="s">
        <v>337</v>
      </c>
      <c r="G89" s="10">
        <v>7</v>
      </c>
      <c r="H89" s="14" t="s">
        <v>60</v>
      </c>
      <c r="I89" s="12" t="s">
        <v>149</v>
      </c>
      <c r="J89" s="22" t="s">
        <v>1834</v>
      </c>
      <c r="K89" s="7">
        <f>_xlfn.XLOOKUP(Tabelle1[[#This Row],[Geplant]],Agenturen!B:B,Agenturen!A:A)</f>
        <v>302061</v>
      </c>
      <c r="L89" s="7" t="s">
        <v>74</v>
      </c>
      <c r="M89" s="22" t="s">
        <v>75</v>
      </c>
      <c r="N89" s="7" t="s">
        <v>149</v>
      </c>
      <c r="O89" s="7" t="s">
        <v>61</v>
      </c>
      <c r="P89" s="7" t="s">
        <v>186</v>
      </c>
    </row>
    <row r="90" spans="1:16" x14ac:dyDescent="0.35">
      <c r="A90" s="21">
        <v>121483</v>
      </c>
      <c r="B90" s="5" t="s">
        <v>347</v>
      </c>
      <c r="C90" s="6" t="s">
        <v>348</v>
      </c>
      <c r="D90" s="7" t="s">
        <v>349</v>
      </c>
      <c r="E90" s="8">
        <v>80636</v>
      </c>
      <c r="F90" s="9" t="s">
        <v>337</v>
      </c>
      <c r="G90" s="10">
        <v>7</v>
      </c>
      <c r="H90" s="14" t="s">
        <v>60</v>
      </c>
      <c r="I90" s="12" t="s">
        <v>123</v>
      </c>
      <c r="J90" s="22" t="s">
        <v>1834</v>
      </c>
      <c r="K90" s="7">
        <f>_xlfn.XLOOKUP(Tabelle1[[#This Row],[Geplant]],Agenturen!B:B,Agenturen!A:A)</f>
        <v>302061</v>
      </c>
      <c r="L90" s="7" t="s">
        <v>74</v>
      </c>
      <c r="M90" s="22" t="s">
        <v>75</v>
      </c>
      <c r="N90" s="16" t="s">
        <v>123</v>
      </c>
      <c r="O90" s="7" t="s">
        <v>61</v>
      </c>
      <c r="P90" s="7" t="s">
        <v>126</v>
      </c>
    </row>
    <row r="91" spans="1:16" x14ac:dyDescent="0.35">
      <c r="A91" s="21">
        <v>130212</v>
      </c>
      <c r="B91" s="16" t="s">
        <v>350</v>
      </c>
      <c r="C91" s="6"/>
      <c r="D91" s="7" t="s">
        <v>351</v>
      </c>
      <c r="E91" s="14">
        <v>80636</v>
      </c>
      <c r="F91" s="9" t="s">
        <v>337</v>
      </c>
      <c r="G91" s="10"/>
      <c r="H91" s="14" t="s">
        <v>352</v>
      </c>
      <c r="I91" s="12" t="s">
        <v>20</v>
      </c>
      <c r="J91" s="22" t="s">
        <v>1834</v>
      </c>
      <c r="K91" s="7">
        <f>_xlfn.XLOOKUP(Tabelle1[[#This Row],[Geplant]],Agenturen!B:B,Agenturen!A:A)</f>
        <v>302061</v>
      </c>
      <c r="L91" s="7" t="s">
        <v>74</v>
      </c>
      <c r="M91" s="22" t="s">
        <v>75</v>
      </c>
      <c r="N91" s="7" t="s">
        <v>20</v>
      </c>
      <c r="O91" s="7"/>
      <c r="P91" s="7" t="s">
        <v>352</v>
      </c>
    </row>
    <row r="92" spans="1:16" x14ac:dyDescent="0.35">
      <c r="A92" s="21">
        <v>121351</v>
      </c>
      <c r="B92" s="5" t="s">
        <v>353</v>
      </c>
      <c r="C92" s="6" t="s">
        <v>354</v>
      </c>
      <c r="D92" s="7" t="s">
        <v>355</v>
      </c>
      <c r="E92" s="8">
        <v>80639</v>
      </c>
      <c r="F92" s="9" t="s">
        <v>337</v>
      </c>
      <c r="G92" s="10">
        <v>14</v>
      </c>
      <c r="H92" s="11" t="s">
        <v>136</v>
      </c>
      <c r="I92" s="12" t="s">
        <v>149</v>
      </c>
      <c r="J92" s="22" t="s">
        <v>1834</v>
      </c>
      <c r="K92" s="7">
        <f>_xlfn.XLOOKUP(Tabelle1[[#This Row],[Geplant]],Agenturen!B:B,Agenturen!A:A)</f>
        <v>302061</v>
      </c>
      <c r="L92" s="7" t="s">
        <v>74</v>
      </c>
      <c r="M92" s="22" t="s">
        <v>75</v>
      </c>
      <c r="N92" s="7" t="s">
        <v>149</v>
      </c>
      <c r="O92" s="7" t="s">
        <v>137</v>
      </c>
      <c r="P92" s="7" t="s">
        <v>150</v>
      </c>
    </row>
    <row r="93" spans="1:16" x14ac:dyDescent="0.35">
      <c r="A93" s="23">
        <v>151113</v>
      </c>
      <c r="B93" s="24" t="s">
        <v>356</v>
      </c>
      <c r="C93" s="13">
        <v>43113</v>
      </c>
      <c r="D93" s="7" t="s">
        <v>357</v>
      </c>
      <c r="E93" s="8">
        <v>80686</v>
      </c>
      <c r="F93" s="9" t="s">
        <v>337</v>
      </c>
      <c r="G93" s="23">
        <v>28</v>
      </c>
      <c r="H93" s="11" t="s">
        <v>168</v>
      </c>
      <c r="I93" s="12" t="s">
        <v>20</v>
      </c>
      <c r="J93" s="22" t="s">
        <v>1834</v>
      </c>
      <c r="K93" s="7">
        <f>_xlfn.XLOOKUP(Tabelle1[[#This Row],[Geplant]],Agenturen!B:B,Agenturen!A:A)</f>
        <v>302061</v>
      </c>
      <c r="L93" s="7" t="s">
        <v>74</v>
      </c>
      <c r="M93" s="7" t="s">
        <v>75</v>
      </c>
      <c r="N93" s="7" t="s">
        <v>20</v>
      </c>
      <c r="O93" s="7" t="s">
        <v>169</v>
      </c>
      <c r="P93" s="7" t="s">
        <v>358</v>
      </c>
    </row>
    <row r="94" spans="1:16" x14ac:dyDescent="0.35">
      <c r="A94" s="3">
        <v>121237</v>
      </c>
      <c r="B94" s="7" t="s">
        <v>359</v>
      </c>
      <c r="C94" s="6" t="s">
        <v>360</v>
      </c>
      <c r="D94" s="7" t="s">
        <v>361</v>
      </c>
      <c r="E94" s="8">
        <v>80686</v>
      </c>
      <c r="F94" s="9" t="s">
        <v>337</v>
      </c>
      <c r="G94" s="10">
        <v>7</v>
      </c>
      <c r="H94" s="14" t="s">
        <v>60</v>
      </c>
      <c r="I94" s="12" t="s">
        <v>20</v>
      </c>
      <c r="J94" s="22" t="s">
        <v>1834</v>
      </c>
      <c r="K94" s="7">
        <f>_xlfn.XLOOKUP(Tabelle1[[#This Row],[Geplant]],Agenturen!B:B,Agenturen!A:A)</f>
        <v>302061</v>
      </c>
      <c r="L94" s="7" t="s">
        <v>74</v>
      </c>
      <c r="M94" s="7" t="s">
        <v>75</v>
      </c>
      <c r="N94" s="7" t="s">
        <v>20</v>
      </c>
      <c r="O94" s="7" t="s">
        <v>61</v>
      </c>
      <c r="P94" s="7" t="s">
        <v>62</v>
      </c>
    </row>
    <row r="95" spans="1:16" x14ac:dyDescent="0.35">
      <c r="A95" s="3">
        <v>126514</v>
      </c>
      <c r="B95" s="7" t="s">
        <v>362</v>
      </c>
      <c r="C95" s="6" t="s">
        <v>363</v>
      </c>
      <c r="D95" s="7" t="s">
        <v>364</v>
      </c>
      <c r="E95" s="8">
        <v>80686</v>
      </c>
      <c r="F95" s="9" t="s">
        <v>337</v>
      </c>
      <c r="G95" s="10">
        <v>14</v>
      </c>
      <c r="H95" s="14" t="s">
        <v>19</v>
      </c>
      <c r="I95" s="12" t="s">
        <v>123</v>
      </c>
      <c r="J95" s="7" t="s">
        <v>1834</v>
      </c>
      <c r="K95" s="7">
        <f>_xlfn.XLOOKUP(Tabelle1[[#This Row],[Geplant]],Agenturen!B:B,Agenturen!A:A)</f>
        <v>302061</v>
      </c>
      <c r="L95" s="7" t="s">
        <v>74</v>
      </c>
      <c r="M95" s="7" t="s">
        <v>75</v>
      </c>
      <c r="N95" s="16" t="s">
        <v>123</v>
      </c>
      <c r="O95" s="7" t="s">
        <v>137</v>
      </c>
      <c r="P95" s="7" t="s">
        <v>221</v>
      </c>
    </row>
    <row r="96" spans="1:16" x14ac:dyDescent="0.35">
      <c r="A96" s="21">
        <v>151203</v>
      </c>
      <c r="B96" s="5" t="s">
        <v>365</v>
      </c>
      <c r="C96" s="13">
        <v>43376</v>
      </c>
      <c r="D96" s="7" t="s">
        <v>366</v>
      </c>
      <c r="E96" s="8">
        <v>80797</v>
      </c>
      <c r="F96" s="9" t="s">
        <v>337</v>
      </c>
      <c r="G96" s="23">
        <v>28</v>
      </c>
      <c r="H96" s="11" t="s">
        <v>168</v>
      </c>
      <c r="I96" s="12" t="s">
        <v>20</v>
      </c>
      <c r="J96" s="22" t="s">
        <v>1834</v>
      </c>
      <c r="K96" s="7">
        <f>_xlfn.XLOOKUP(Tabelle1[[#This Row],[Geplant]],Agenturen!B:B,Agenturen!A:A)</f>
        <v>302061</v>
      </c>
      <c r="L96" s="7" t="s">
        <v>74</v>
      </c>
      <c r="M96" s="22" t="s">
        <v>75</v>
      </c>
      <c r="N96" s="7" t="s">
        <v>20</v>
      </c>
      <c r="O96" s="7" t="s">
        <v>169</v>
      </c>
      <c r="P96" s="7" t="s">
        <v>358</v>
      </c>
    </row>
    <row r="97" spans="1:16" x14ac:dyDescent="0.35">
      <c r="A97" s="21">
        <v>151204</v>
      </c>
      <c r="B97" s="5" t="s">
        <v>367</v>
      </c>
      <c r="C97" s="13">
        <v>43369</v>
      </c>
      <c r="D97" s="7" t="s">
        <v>368</v>
      </c>
      <c r="E97" s="8">
        <v>80801</v>
      </c>
      <c r="F97" s="9" t="s">
        <v>337</v>
      </c>
      <c r="G97" s="10">
        <v>28</v>
      </c>
      <c r="H97" s="14" t="s">
        <v>177</v>
      </c>
      <c r="I97" s="12" t="s">
        <v>20</v>
      </c>
      <c r="J97" s="22" t="s">
        <v>1834</v>
      </c>
      <c r="K97" s="7">
        <f>_xlfn.XLOOKUP(Tabelle1[[#This Row],[Geplant]],Agenturen!B:B,Agenturen!A:A)</f>
        <v>302061</v>
      </c>
      <c r="L97" s="7" t="s">
        <v>74</v>
      </c>
      <c r="M97" s="22" t="s">
        <v>75</v>
      </c>
      <c r="N97" s="7" t="s">
        <v>20</v>
      </c>
      <c r="O97" s="7" t="s">
        <v>178</v>
      </c>
      <c r="P97" s="7" t="s">
        <v>369</v>
      </c>
    </row>
    <row r="98" spans="1:16" x14ac:dyDescent="0.35">
      <c r="A98" s="21">
        <v>120211</v>
      </c>
      <c r="B98" s="5" t="s">
        <v>370</v>
      </c>
      <c r="C98" s="6" t="s">
        <v>371</v>
      </c>
      <c r="D98" s="7" t="s">
        <v>372</v>
      </c>
      <c r="E98" s="8">
        <v>80801</v>
      </c>
      <c r="F98" s="9" t="s">
        <v>337</v>
      </c>
      <c r="G98" s="10">
        <v>14</v>
      </c>
      <c r="H98" s="11" t="s">
        <v>19</v>
      </c>
      <c r="I98" s="12" t="s">
        <v>20</v>
      </c>
      <c r="J98" s="22" t="s">
        <v>1834</v>
      </c>
      <c r="K98" s="7">
        <f>_xlfn.XLOOKUP(Tabelle1[[#This Row],[Geplant]],Agenturen!B:B,Agenturen!A:A)</f>
        <v>302061</v>
      </c>
      <c r="L98" s="7" t="s">
        <v>74</v>
      </c>
      <c r="M98" s="22" t="s">
        <v>75</v>
      </c>
      <c r="N98" s="7" t="s">
        <v>20</v>
      </c>
      <c r="O98" s="7" t="s">
        <v>23</v>
      </c>
      <c r="P98" s="7" t="s">
        <v>24</v>
      </c>
    </row>
    <row r="99" spans="1:16" x14ac:dyDescent="0.35">
      <c r="A99" s="21">
        <v>121092</v>
      </c>
      <c r="B99" s="5" t="s">
        <v>373</v>
      </c>
      <c r="C99" s="6" t="s">
        <v>374</v>
      </c>
      <c r="D99" s="7" t="s">
        <v>375</v>
      </c>
      <c r="E99" s="8">
        <v>80802</v>
      </c>
      <c r="F99" s="9" t="s">
        <v>337</v>
      </c>
      <c r="G99" s="10">
        <v>7</v>
      </c>
      <c r="H99" s="14" t="s">
        <v>60</v>
      </c>
      <c r="I99" s="12" t="s">
        <v>20</v>
      </c>
      <c r="J99" s="22" t="s">
        <v>1834</v>
      </c>
      <c r="K99" s="7">
        <f>_xlfn.XLOOKUP(Tabelle1[[#This Row],[Geplant]],Agenturen!B:B,Agenturen!A:A)</f>
        <v>302061</v>
      </c>
      <c r="L99" s="7" t="s">
        <v>74</v>
      </c>
      <c r="M99" s="22" t="s">
        <v>75</v>
      </c>
      <c r="N99" s="7" t="s">
        <v>20</v>
      </c>
      <c r="O99" s="7" t="s">
        <v>61</v>
      </c>
      <c r="P99" s="7" t="s">
        <v>62</v>
      </c>
    </row>
    <row r="100" spans="1:16" x14ac:dyDescent="0.35">
      <c r="A100" s="21">
        <v>122290</v>
      </c>
      <c r="B100" s="5" t="s">
        <v>376</v>
      </c>
      <c r="C100" s="6" t="s">
        <v>377</v>
      </c>
      <c r="D100" s="7" t="s">
        <v>378</v>
      </c>
      <c r="E100" s="8">
        <v>80802</v>
      </c>
      <c r="F100" s="9" t="s">
        <v>337</v>
      </c>
      <c r="G100" s="10">
        <v>7</v>
      </c>
      <c r="H100" s="14" t="s">
        <v>60</v>
      </c>
      <c r="I100" s="12" t="s">
        <v>20</v>
      </c>
      <c r="J100" s="22" t="s">
        <v>1834</v>
      </c>
      <c r="K100" s="7">
        <f>_xlfn.XLOOKUP(Tabelle1[[#This Row],[Geplant]],Agenturen!B:B,Agenturen!A:A)</f>
        <v>302061</v>
      </c>
      <c r="L100" s="7" t="s">
        <v>74</v>
      </c>
      <c r="M100" s="22" t="s">
        <v>75</v>
      </c>
      <c r="N100" s="7" t="s">
        <v>20</v>
      </c>
      <c r="O100" s="7" t="s">
        <v>61</v>
      </c>
      <c r="P100" s="7" t="s">
        <v>62</v>
      </c>
    </row>
    <row r="101" spans="1:16" x14ac:dyDescent="0.35">
      <c r="A101" s="21">
        <v>124225</v>
      </c>
      <c r="B101" s="5" t="s">
        <v>376</v>
      </c>
      <c r="C101" s="6" t="s">
        <v>379</v>
      </c>
      <c r="D101" s="7" t="s">
        <v>380</v>
      </c>
      <c r="E101" s="8">
        <v>80804</v>
      </c>
      <c r="F101" s="9" t="s">
        <v>337</v>
      </c>
      <c r="G101" s="10">
        <v>14</v>
      </c>
      <c r="H101" s="14" t="s">
        <v>136</v>
      </c>
      <c r="I101" s="12" t="s">
        <v>20</v>
      </c>
      <c r="J101" s="22" t="s">
        <v>1834</v>
      </c>
      <c r="K101" s="7">
        <f>_xlfn.XLOOKUP(Tabelle1[[#This Row],[Geplant]],Agenturen!B:B,Agenturen!A:A)</f>
        <v>302061</v>
      </c>
      <c r="L101" s="7" t="s">
        <v>74</v>
      </c>
      <c r="M101" s="22" t="s">
        <v>75</v>
      </c>
      <c r="N101" s="7" t="s">
        <v>20</v>
      </c>
      <c r="O101" s="7" t="s">
        <v>137</v>
      </c>
      <c r="P101" s="7" t="s">
        <v>232</v>
      </c>
    </row>
    <row r="102" spans="1:16" x14ac:dyDescent="0.35">
      <c r="A102" s="21">
        <v>130137</v>
      </c>
      <c r="B102" s="16" t="s">
        <v>381</v>
      </c>
      <c r="C102" s="17"/>
      <c r="D102" s="5" t="s">
        <v>382</v>
      </c>
      <c r="E102" s="11">
        <v>80805</v>
      </c>
      <c r="F102" s="9" t="s">
        <v>337</v>
      </c>
      <c r="G102" s="10"/>
      <c r="H102" s="14" t="s">
        <v>352</v>
      </c>
      <c r="I102" s="12" t="s">
        <v>149</v>
      </c>
      <c r="J102" s="22" t="s">
        <v>1834</v>
      </c>
      <c r="K102" s="7">
        <f>_xlfn.XLOOKUP(Tabelle1[[#This Row],[Geplant]],Agenturen!B:B,Agenturen!A:A)</f>
        <v>302061</v>
      </c>
      <c r="L102" s="7" t="s">
        <v>74</v>
      </c>
      <c r="M102" s="22" t="s">
        <v>75</v>
      </c>
      <c r="N102" s="7" t="s">
        <v>149</v>
      </c>
      <c r="O102" s="7" t="s">
        <v>352</v>
      </c>
      <c r="P102" s="7" t="s">
        <v>352</v>
      </c>
    </row>
    <row r="103" spans="1:16" x14ac:dyDescent="0.35">
      <c r="A103" s="21">
        <v>120511</v>
      </c>
      <c r="B103" s="5" t="s">
        <v>383</v>
      </c>
      <c r="C103" s="6" t="s">
        <v>384</v>
      </c>
      <c r="D103" s="7" t="s">
        <v>385</v>
      </c>
      <c r="E103" s="8">
        <v>80807</v>
      </c>
      <c r="F103" s="9" t="s">
        <v>337</v>
      </c>
      <c r="G103" s="10">
        <v>7</v>
      </c>
      <c r="H103" s="14" t="s">
        <v>60</v>
      </c>
      <c r="I103" s="12" t="s">
        <v>216</v>
      </c>
      <c r="J103" s="22" t="s">
        <v>1834</v>
      </c>
      <c r="K103" s="7">
        <f>_xlfn.XLOOKUP(Tabelle1[[#This Row],[Geplant]],Agenturen!B:B,Agenturen!A:A)</f>
        <v>302061</v>
      </c>
      <c r="L103" s="7" t="s">
        <v>74</v>
      </c>
      <c r="M103" s="22" t="s">
        <v>75</v>
      </c>
      <c r="N103" s="19" t="s">
        <v>216</v>
      </c>
      <c r="O103" s="7" t="s">
        <v>61</v>
      </c>
      <c r="P103" s="7" t="s">
        <v>386</v>
      </c>
    </row>
    <row r="104" spans="1:16" x14ac:dyDescent="0.35">
      <c r="A104" s="21">
        <v>121201</v>
      </c>
      <c r="B104" s="5" t="s">
        <v>387</v>
      </c>
      <c r="C104" s="6" t="s">
        <v>388</v>
      </c>
      <c r="D104" s="7" t="s">
        <v>389</v>
      </c>
      <c r="E104" s="8">
        <v>80807</v>
      </c>
      <c r="F104" s="9" t="s">
        <v>337</v>
      </c>
      <c r="G104" s="10">
        <v>14</v>
      </c>
      <c r="H104" s="11" t="s">
        <v>19</v>
      </c>
      <c r="I104" s="12" t="s">
        <v>216</v>
      </c>
      <c r="J104" s="22" t="s">
        <v>1834</v>
      </c>
      <c r="K104" s="7">
        <f>_xlfn.XLOOKUP(Tabelle1[[#This Row],[Geplant]],Agenturen!B:B,Agenturen!A:A)</f>
        <v>302061</v>
      </c>
      <c r="L104" s="7" t="s">
        <v>74</v>
      </c>
      <c r="M104" s="22" t="s">
        <v>75</v>
      </c>
      <c r="N104" s="19" t="s">
        <v>216</v>
      </c>
      <c r="O104" s="7" t="s">
        <v>23</v>
      </c>
      <c r="P104" s="7" t="s">
        <v>138</v>
      </c>
    </row>
    <row r="105" spans="1:16" x14ac:dyDescent="0.35">
      <c r="A105" s="21">
        <v>120496</v>
      </c>
      <c r="B105" s="5" t="s">
        <v>390</v>
      </c>
      <c r="C105" s="6" t="s">
        <v>391</v>
      </c>
      <c r="D105" s="7" t="s">
        <v>392</v>
      </c>
      <c r="E105" s="8">
        <v>80933</v>
      </c>
      <c r="F105" s="9" t="s">
        <v>337</v>
      </c>
      <c r="G105" s="10">
        <v>14</v>
      </c>
      <c r="H105" s="14" t="s">
        <v>136</v>
      </c>
      <c r="I105" s="12" t="s">
        <v>216</v>
      </c>
      <c r="J105" s="22" t="s">
        <v>1834</v>
      </c>
      <c r="K105" s="7">
        <f>_xlfn.XLOOKUP(Tabelle1[[#This Row],[Geplant]],Agenturen!B:B,Agenturen!A:A)</f>
        <v>302061</v>
      </c>
      <c r="L105" s="7" t="s">
        <v>74</v>
      </c>
      <c r="M105" s="22" t="s">
        <v>75</v>
      </c>
      <c r="N105" s="19" t="s">
        <v>216</v>
      </c>
      <c r="O105" s="7" t="s">
        <v>137</v>
      </c>
      <c r="P105" s="7" t="s">
        <v>144</v>
      </c>
    </row>
    <row r="106" spans="1:16" x14ac:dyDescent="0.35">
      <c r="A106" s="21">
        <v>121995</v>
      </c>
      <c r="B106" s="5" t="s">
        <v>393</v>
      </c>
      <c r="C106" s="6" t="s">
        <v>394</v>
      </c>
      <c r="D106" s="7" t="s">
        <v>395</v>
      </c>
      <c r="E106" s="8">
        <v>80939</v>
      </c>
      <c r="F106" s="9" t="s">
        <v>337</v>
      </c>
      <c r="G106" s="10">
        <v>7</v>
      </c>
      <c r="H106" s="14" t="s">
        <v>60</v>
      </c>
      <c r="I106" s="12" t="s">
        <v>216</v>
      </c>
      <c r="J106" s="22" t="s">
        <v>1834</v>
      </c>
      <c r="K106" s="7">
        <f>_xlfn.XLOOKUP(Tabelle1[[#This Row],[Geplant]],Agenturen!B:B,Agenturen!A:A)</f>
        <v>302061</v>
      </c>
      <c r="L106" s="7" t="s">
        <v>74</v>
      </c>
      <c r="M106" s="22" t="s">
        <v>75</v>
      </c>
      <c r="N106" s="19" t="s">
        <v>216</v>
      </c>
      <c r="O106" s="7" t="s">
        <v>61</v>
      </c>
      <c r="P106" s="7" t="s">
        <v>386</v>
      </c>
    </row>
    <row r="107" spans="1:16" x14ac:dyDescent="0.35">
      <c r="A107" s="21">
        <v>122548</v>
      </c>
      <c r="B107" s="5" t="s">
        <v>396</v>
      </c>
      <c r="C107" s="6" t="s">
        <v>397</v>
      </c>
      <c r="D107" s="7" t="s">
        <v>398</v>
      </c>
      <c r="E107" s="8">
        <v>80992</v>
      </c>
      <c r="F107" s="9" t="s">
        <v>337</v>
      </c>
      <c r="G107" s="10">
        <v>7</v>
      </c>
      <c r="H107" s="14" t="s">
        <v>60</v>
      </c>
      <c r="I107" s="12" t="s">
        <v>123</v>
      </c>
      <c r="J107" s="22" t="s">
        <v>1834</v>
      </c>
      <c r="K107" s="7">
        <f>_xlfn.XLOOKUP(Tabelle1[[#This Row],[Geplant]],Agenturen!B:B,Agenturen!A:A)</f>
        <v>302061</v>
      </c>
      <c r="L107" s="7" t="s">
        <v>74</v>
      </c>
      <c r="M107" s="22" t="s">
        <v>75</v>
      </c>
      <c r="N107" s="16" t="s">
        <v>123</v>
      </c>
      <c r="O107" s="7" t="s">
        <v>61</v>
      </c>
      <c r="P107" s="7" t="s">
        <v>126</v>
      </c>
    </row>
    <row r="108" spans="1:16" x14ac:dyDescent="0.35">
      <c r="A108" s="21">
        <v>123876</v>
      </c>
      <c r="B108" s="5" t="s">
        <v>399</v>
      </c>
      <c r="C108" s="13">
        <v>43494</v>
      </c>
      <c r="D108" s="7" t="s">
        <v>400</v>
      </c>
      <c r="E108" s="8">
        <v>80993</v>
      </c>
      <c r="F108" s="9" t="s">
        <v>337</v>
      </c>
      <c r="G108" s="10">
        <v>28</v>
      </c>
      <c r="H108" s="11" t="s">
        <v>50</v>
      </c>
      <c r="I108" s="12" t="s">
        <v>123</v>
      </c>
      <c r="J108" s="22" t="s">
        <v>1834</v>
      </c>
      <c r="K108" s="7">
        <f>_xlfn.XLOOKUP(Tabelle1[[#This Row],[Geplant]],Agenturen!B:B,Agenturen!A:A)</f>
        <v>302061</v>
      </c>
      <c r="L108" s="7" t="s">
        <v>74</v>
      </c>
      <c r="M108" s="22" t="s">
        <v>75</v>
      </c>
      <c r="N108" s="16" t="s">
        <v>123</v>
      </c>
      <c r="O108" s="7" t="s">
        <v>53</v>
      </c>
      <c r="P108" s="7" t="s">
        <v>401</v>
      </c>
    </row>
    <row r="109" spans="1:16" x14ac:dyDescent="0.35">
      <c r="A109" s="21">
        <v>121453</v>
      </c>
      <c r="B109" s="5" t="s">
        <v>402</v>
      </c>
      <c r="C109" s="6" t="s">
        <v>403</v>
      </c>
      <c r="D109" s="7" t="s">
        <v>404</v>
      </c>
      <c r="E109" s="8">
        <v>80993</v>
      </c>
      <c r="F109" s="9" t="s">
        <v>337</v>
      </c>
      <c r="G109" s="10">
        <v>7</v>
      </c>
      <c r="H109" s="14" t="s">
        <v>60</v>
      </c>
      <c r="I109" s="12" t="s">
        <v>123</v>
      </c>
      <c r="J109" s="22" t="s">
        <v>1834</v>
      </c>
      <c r="K109" s="7">
        <f>_xlfn.XLOOKUP(Tabelle1[[#This Row],[Geplant]],Agenturen!B:B,Agenturen!A:A)</f>
        <v>302061</v>
      </c>
      <c r="L109" s="7" t="s">
        <v>74</v>
      </c>
      <c r="M109" s="22" t="s">
        <v>75</v>
      </c>
      <c r="N109" s="16" t="s">
        <v>123</v>
      </c>
      <c r="O109" s="7" t="s">
        <v>61</v>
      </c>
      <c r="P109" s="7" t="s">
        <v>126</v>
      </c>
    </row>
    <row r="110" spans="1:16" x14ac:dyDescent="0.35">
      <c r="A110" s="21">
        <v>130180</v>
      </c>
      <c r="B110" s="16" t="s">
        <v>405</v>
      </c>
      <c r="C110" s="17"/>
      <c r="D110" s="5" t="s">
        <v>406</v>
      </c>
      <c r="E110" s="11">
        <v>80993</v>
      </c>
      <c r="F110" s="9" t="s">
        <v>337</v>
      </c>
      <c r="G110" s="10"/>
      <c r="H110" s="14" t="s">
        <v>352</v>
      </c>
      <c r="I110" s="12" t="s">
        <v>20</v>
      </c>
      <c r="J110" s="22" t="s">
        <v>1834</v>
      </c>
      <c r="K110" s="7">
        <f>_xlfn.XLOOKUP(Tabelle1[[#This Row],[Geplant]],Agenturen!B:B,Agenturen!A:A)</f>
        <v>302061</v>
      </c>
      <c r="L110" s="7" t="s">
        <v>74</v>
      </c>
      <c r="M110" s="22" t="s">
        <v>75</v>
      </c>
      <c r="N110" s="7" t="s">
        <v>20</v>
      </c>
      <c r="O110" s="7"/>
      <c r="P110" s="7" t="s">
        <v>352</v>
      </c>
    </row>
    <row r="111" spans="1:16" x14ac:dyDescent="0.35">
      <c r="A111" s="21">
        <v>130330</v>
      </c>
      <c r="B111" s="16" t="s">
        <v>407</v>
      </c>
      <c r="C111" s="6"/>
      <c r="D111" s="7" t="s">
        <v>408</v>
      </c>
      <c r="E111" s="8">
        <v>80993</v>
      </c>
      <c r="F111" s="9" t="s">
        <v>400</v>
      </c>
      <c r="G111" s="10" t="s">
        <v>409</v>
      </c>
      <c r="H111" s="14" t="s">
        <v>352</v>
      </c>
      <c r="I111" s="12" t="s">
        <v>20</v>
      </c>
      <c r="J111" s="22" t="s">
        <v>1834</v>
      </c>
      <c r="K111" s="7">
        <f>_xlfn.XLOOKUP(Tabelle1[[#This Row],[Geplant]],Agenturen!B:B,Agenturen!A:A)</f>
        <v>302061</v>
      </c>
      <c r="L111" s="7" t="s">
        <v>74</v>
      </c>
      <c r="M111" s="22" t="s">
        <v>75</v>
      </c>
      <c r="N111" s="7" t="s">
        <v>20</v>
      </c>
      <c r="O111" s="7"/>
      <c r="P111" s="7" t="s">
        <v>352</v>
      </c>
    </row>
    <row r="112" spans="1:16" x14ac:dyDescent="0.35">
      <c r="A112" s="21">
        <v>130178</v>
      </c>
      <c r="B112" s="16" t="s">
        <v>410</v>
      </c>
      <c r="C112" s="17"/>
      <c r="D112" s="5" t="s">
        <v>411</v>
      </c>
      <c r="E112" s="11">
        <v>80997</v>
      </c>
      <c r="F112" s="9" t="s">
        <v>337</v>
      </c>
      <c r="G112" s="10"/>
      <c r="H112" s="14" t="s">
        <v>352</v>
      </c>
      <c r="I112" s="12" t="s">
        <v>20</v>
      </c>
      <c r="J112" s="22" t="s">
        <v>1834</v>
      </c>
      <c r="K112" s="7">
        <f>_xlfn.XLOOKUP(Tabelle1[[#This Row],[Geplant]],Agenturen!B:B,Agenturen!A:A)</f>
        <v>302061</v>
      </c>
      <c r="L112" s="7" t="s">
        <v>74</v>
      </c>
      <c r="M112" s="22" t="s">
        <v>75</v>
      </c>
      <c r="N112" s="7" t="s">
        <v>20</v>
      </c>
      <c r="O112" s="7"/>
      <c r="P112" s="7" t="s">
        <v>352</v>
      </c>
    </row>
    <row r="113" spans="1:16" x14ac:dyDescent="0.35">
      <c r="A113" s="21">
        <v>121202</v>
      </c>
      <c r="B113" s="5" t="s">
        <v>412</v>
      </c>
      <c r="C113" s="6" t="s">
        <v>413</v>
      </c>
      <c r="D113" s="7" t="s">
        <v>414</v>
      </c>
      <c r="E113" s="8">
        <v>80999</v>
      </c>
      <c r="F113" s="9" t="s">
        <v>337</v>
      </c>
      <c r="G113" s="10">
        <v>7</v>
      </c>
      <c r="H113" s="14" t="s">
        <v>60</v>
      </c>
      <c r="I113" s="12" t="s">
        <v>123</v>
      </c>
      <c r="J113" s="22" t="s">
        <v>1834</v>
      </c>
      <c r="K113" s="7">
        <f>_xlfn.XLOOKUP(Tabelle1[[#This Row],[Geplant]],Agenturen!B:B,Agenturen!A:A)</f>
        <v>302061</v>
      </c>
      <c r="L113" s="7" t="s">
        <v>74</v>
      </c>
      <c r="M113" s="22" t="s">
        <v>75</v>
      </c>
      <c r="N113" s="16" t="s">
        <v>123</v>
      </c>
      <c r="O113" s="7" t="s">
        <v>61</v>
      </c>
      <c r="P113" s="7" t="s">
        <v>126</v>
      </c>
    </row>
    <row r="114" spans="1:16" x14ac:dyDescent="0.35">
      <c r="A114" s="21">
        <v>120533</v>
      </c>
      <c r="B114" s="5" t="s">
        <v>415</v>
      </c>
      <c r="C114" s="6" t="s">
        <v>416</v>
      </c>
      <c r="D114" s="7" t="s">
        <v>417</v>
      </c>
      <c r="E114" s="8">
        <v>81241</v>
      </c>
      <c r="F114" s="9" t="s">
        <v>337</v>
      </c>
      <c r="G114" s="10">
        <v>7</v>
      </c>
      <c r="H114" s="14" t="s">
        <v>60</v>
      </c>
      <c r="I114" s="12" t="s">
        <v>149</v>
      </c>
      <c r="J114" s="22" t="s">
        <v>1834</v>
      </c>
      <c r="K114" s="7">
        <f>_xlfn.XLOOKUP(Tabelle1[[#This Row],[Geplant]],Agenturen!B:B,Agenturen!A:A)</f>
        <v>302061</v>
      </c>
      <c r="L114" s="7" t="s">
        <v>74</v>
      </c>
      <c r="M114" s="22" t="s">
        <v>75</v>
      </c>
      <c r="N114" s="7" t="s">
        <v>149</v>
      </c>
      <c r="O114" s="7" t="s">
        <v>61</v>
      </c>
      <c r="P114" s="7" t="s">
        <v>186</v>
      </c>
    </row>
    <row r="115" spans="1:16" x14ac:dyDescent="0.35">
      <c r="A115" s="21">
        <v>121217</v>
      </c>
      <c r="B115" s="5" t="s">
        <v>418</v>
      </c>
      <c r="C115" s="6" t="s">
        <v>419</v>
      </c>
      <c r="D115" s="7" t="s">
        <v>420</v>
      </c>
      <c r="E115" s="8">
        <v>81241</v>
      </c>
      <c r="F115" s="9" t="s">
        <v>337</v>
      </c>
      <c r="G115" s="10">
        <v>7</v>
      </c>
      <c r="H115" s="14" t="s">
        <v>60</v>
      </c>
      <c r="I115" s="12" t="s">
        <v>149</v>
      </c>
      <c r="J115" s="22" t="s">
        <v>1834</v>
      </c>
      <c r="K115" s="7">
        <f>_xlfn.XLOOKUP(Tabelle1[[#This Row],[Geplant]],Agenturen!B:B,Agenturen!A:A)</f>
        <v>302061</v>
      </c>
      <c r="L115" s="7" t="s">
        <v>74</v>
      </c>
      <c r="M115" s="22" t="s">
        <v>75</v>
      </c>
      <c r="N115" s="7" t="s">
        <v>149</v>
      </c>
      <c r="O115" s="7" t="s">
        <v>61</v>
      </c>
      <c r="P115" s="7" t="s">
        <v>186</v>
      </c>
    </row>
    <row r="116" spans="1:16" x14ac:dyDescent="0.35">
      <c r="A116" s="21">
        <v>121444</v>
      </c>
      <c r="B116" s="5" t="s">
        <v>421</v>
      </c>
      <c r="C116" s="6" t="s">
        <v>422</v>
      </c>
      <c r="D116" s="7" t="s">
        <v>423</v>
      </c>
      <c r="E116" s="8">
        <v>81243</v>
      </c>
      <c r="F116" s="9" t="s">
        <v>337</v>
      </c>
      <c r="G116" s="10">
        <v>7</v>
      </c>
      <c r="H116" s="14" t="s">
        <v>60</v>
      </c>
      <c r="I116" s="12" t="s">
        <v>123</v>
      </c>
      <c r="J116" s="22" t="s">
        <v>1834</v>
      </c>
      <c r="K116" s="7">
        <f>_xlfn.XLOOKUP(Tabelle1[[#This Row],[Geplant]],Agenturen!B:B,Agenturen!A:A)</f>
        <v>302061</v>
      </c>
      <c r="L116" s="7" t="s">
        <v>74</v>
      </c>
      <c r="M116" s="22" t="s">
        <v>75</v>
      </c>
      <c r="N116" s="16" t="s">
        <v>123</v>
      </c>
      <c r="O116" s="7" t="s">
        <v>61</v>
      </c>
      <c r="P116" s="7" t="s">
        <v>126</v>
      </c>
    </row>
    <row r="117" spans="1:16" x14ac:dyDescent="0.35">
      <c r="A117" s="21">
        <v>120739</v>
      </c>
      <c r="B117" s="5" t="s">
        <v>424</v>
      </c>
      <c r="C117" s="6" t="s">
        <v>425</v>
      </c>
      <c r="D117" s="7" t="s">
        <v>426</v>
      </c>
      <c r="E117" s="8">
        <v>81379</v>
      </c>
      <c r="F117" s="9" t="s">
        <v>337</v>
      </c>
      <c r="G117" s="10">
        <v>7</v>
      </c>
      <c r="H117" s="14" t="s">
        <v>60</v>
      </c>
      <c r="I117" s="12" t="s">
        <v>149</v>
      </c>
      <c r="J117" s="22" t="s">
        <v>1834</v>
      </c>
      <c r="K117" s="7">
        <f>_xlfn.XLOOKUP(Tabelle1[[#This Row],[Geplant]],Agenturen!B:B,Agenturen!A:A)</f>
        <v>302061</v>
      </c>
      <c r="L117" s="7" t="s">
        <v>74</v>
      </c>
      <c r="M117" s="22" t="s">
        <v>75</v>
      </c>
      <c r="N117" s="7" t="s">
        <v>149</v>
      </c>
      <c r="O117" s="7" t="s">
        <v>61</v>
      </c>
      <c r="P117" s="7" t="s">
        <v>186</v>
      </c>
    </row>
    <row r="118" spans="1:16" x14ac:dyDescent="0.35">
      <c r="A118" s="21">
        <v>123305</v>
      </c>
      <c r="B118" s="5" t="s">
        <v>427</v>
      </c>
      <c r="C118" s="6" t="s">
        <v>428</v>
      </c>
      <c r="D118" s="7" t="s">
        <v>429</v>
      </c>
      <c r="E118" s="8">
        <v>81379</v>
      </c>
      <c r="F118" s="9" t="s">
        <v>337</v>
      </c>
      <c r="G118" s="10">
        <v>7</v>
      </c>
      <c r="H118" s="14" t="s">
        <v>60</v>
      </c>
      <c r="I118" s="12" t="s">
        <v>149</v>
      </c>
      <c r="J118" s="22" t="s">
        <v>1834</v>
      </c>
      <c r="K118" s="7">
        <f>_xlfn.XLOOKUP(Tabelle1[[#This Row],[Geplant]],Agenturen!B:B,Agenturen!A:A)</f>
        <v>302061</v>
      </c>
      <c r="L118" s="7" t="s">
        <v>74</v>
      </c>
      <c r="M118" s="22" t="s">
        <v>75</v>
      </c>
      <c r="N118" s="7" t="s">
        <v>149</v>
      </c>
      <c r="O118" s="7" t="s">
        <v>61</v>
      </c>
      <c r="P118" s="7" t="s">
        <v>186</v>
      </c>
    </row>
    <row r="119" spans="1:16" x14ac:dyDescent="0.35">
      <c r="A119" s="21">
        <v>120148</v>
      </c>
      <c r="B119" s="5" t="s">
        <v>430</v>
      </c>
      <c r="C119" s="6" t="s">
        <v>431</v>
      </c>
      <c r="D119" s="7" t="s">
        <v>432</v>
      </c>
      <c r="E119" s="8">
        <v>81476</v>
      </c>
      <c r="F119" s="9" t="s">
        <v>337</v>
      </c>
      <c r="G119" s="10">
        <v>7</v>
      </c>
      <c r="H119" s="14" t="s">
        <v>60</v>
      </c>
      <c r="I119" s="12" t="s">
        <v>149</v>
      </c>
      <c r="J119" s="22" t="s">
        <v>1834</v>
      </c>
      <c r="K119" s="7">
        <f>_xlfn.XLOOKUP(Tabelle1[[#This Row],[Geplant]],Agenturen!B:B,Agenturen!A:A)</f>
        <v>302061</v>
      </c>
      <c r="L119" s="7" t="s">
        <v>74</v>
      </c>
      <c r="M119" s="22" t="s">
        <v>75</v>
      </c>
      <c r="N119" s="7" t="s">
        <v>149</v>
      </c>
      <c r="O119" s="7" t="s">
        <v>61</v>
      </c>
      <c r="P119" s="7" t="s">
        <v>186</v>
      </c>
    </row>
    <row r="120" spans="1:16" x14ac:dyDescent="0.35">
      <c r="A120" s="21">
        <v>121565</v>
      </c>
      <c r="B120" s="5" t="s">
        <v>433</v>
      </c>
      <c r="C120" s="6" t="s">
        <v>434</v>
      </c>
      <c r="D120" s="7" t="s">
        <v>435</v>
      </c>
      <c r="E120" s="8">
        <v>81927</v>
      </c>
      <c r="F120" s="9" t="s">
        <v>337</v>
      </c>
      <c r="G120" s="10">
        <v>7</v>
      </c>
      <c r="H120" s="14" t="s">
        <v>60</v>
      </c>
      <c r="I120" s="12" t="s">
        <v>216</v>
      </c>
      <c r="J120" s="22" t="s">
        <v>1834</v>
      </c>
      <c r="K120" s="7">
        <f>_xlfn.XLOOKUP(Tabelle1[[#This Row],[Geplant]],Agenturen!B:B,Agenturen!A:A)</f>
        <v>302061</v>
      </c>
      <c r="L120" s="7" t="s">
        <v>74</v>
      </c>
      <c r="M120" s="22" t="s">
        <v>75</v>
      </c>
      <c r="N120" s="19" t="s">
        <v>216</v>
      </c>
      <c r="O120" s="7" t="s">
        <v>61</v>
      </c>
      <c r="P120" s="7" t="s">
        <v>386</v>
      </c>
    </row>
    <row r="121" spans="1:16" x14ac:dyDescent="0.35">
      <c r="A121" s="21">
        <v>125975</v>
      </c>
      <c r="B121" s="5" t="s">
        <v>436</v>
      </c>
      <c r="C121" s="6" t="s">
        <v>437</v>
      </c>
      <c r="D121" s="7" t="s">
        <v>438</v>
      </c>
      <c r="E121" s="8">
        <v>81927</v>
      </c>
      <c r="F121" s="9" t="s">
        <v>337</v>
      </c>
      <c r="G121" s="10">
        <v>14</v>
      </c>
      <c r="H121" s="11" t="s">
        <v>19</v>
      </c>
      <c r="I121" s="12" t="s">
        <v>216</v>
      </c>
      <c r="J121" s="22" t="s">
        <v>1834</v>
      </c>
      <c r="K121" s="7">
        <f>_xlfn.XLOOKUP(Tabelle1[[#This Row],[Geplant]],Agenturen!B:B,Agenturen!A:A)</f>
        <v>302061</v>
      </c>
      <c r="L121" s="7" t="s">
        <v>74</v>
      </c>
      <c r="M121" s="22" t="s">
        <v>75</v>
      </c>
      <c r="N121" s="19" t="s">
        <v>216</v>
      </c>
      <c r="O121" s="7" t="s">
        <v>23</v>
      </c>
      <c r="P121" s="7" t="s">
        <v>138</v>
      </c>
    </row>
    <row r="122" spans="1:16" x14ac:dyDescent="0.35">
      <c r="A122" s="21">
        <v>130173</v>
      </c>
      <c r="B122" s="16" t="s">
        <v>439</v>
      </c>
      <c r="C122" s="17"/>
      <c r="D122" s="5" t="s">
        <v>440</v>
      </c>
      <c r="E122" s="11">
        <v>81929</v>
      </c>
      <c r="F122" s="9" t="s">
        <v>441</v>
      </c>
      <c r="G122" s="10"/>
      <c r="H122" s="14" t="s">
        <v>352</v>
      </c>
      <c r="I122" s="12" t="s">
        <v>73</v>
      </c>
      <c r="J122" s="22" t="s">
        <v>1834</v>
      </c>
      <c r="K122" s="7">
        <f>_xlfn.XLOOKUP(Tabelle1[[#This Row],[Geplant]],Agenturen!B:B,Agenturen!A:A)</f>
        <v>302061</v>
      </c>
      <c r="L122" s="7" t="s">
        <v>74</v>
      </c>
      <c r="M122" s="22" t="s">
        <v>75</v>
      </c>
      <c r="N122" s="19" t="s">
        <v>73</v>
      </c>
      <c r="O122" s="7" t="s">
        <v>352</v>
      </c>
      <c r="P122" s="7" t="s">
        <v>352</v>
      </c>
    </row>
    <row r="123" spans="1:16" x14ac:dyDescent="0.35">
      <c r="A123" s="21">
        <v>123308</v>
      </c>
      <c r="B123" s="5" t="s">
        <v>442</v>
      </c>
      <c r="C123" s="6" t="s">
        <v>443</v>
      </c>
      <c r="D123" s="7" t="s">
        <v>444</v>
      </c>
      <c r="E123" s="8">
        <v>82061</v>
      </c>
      <c r="F123" s="9" t="s">
        <v>445</v>
      </c>
      <c r="G123" s="10">
        <v>7</v>
      </c>
      <c r="H123" s="14" t="s">
        <v>60</v>
      </c>
      <c r="I123" s="12" t="s">
        <v>149</v>
      </c>
      <c r="J123" s="22" t="s">
        <v>1834</v>
      </c>
      <c r="K123" s="7">
        <f>_xlfn.XLOOKUP(Tabelle1[[#This Row],[Geplant]],Agenturen!B:B,Agenturen!A:A)</f>
        <v>302061</v>
      </c>
      <c r="L123" s="7" t="s">
        <v>74</v>
      </c>
      <c r="M123" s="22" t="s">
        <v>75</v>
      </c>
      <c r="N123" s="7" t="s">
        <v>149</v>
      </c>
      <c r="O123" s="7" t="s">
        <v>61</v>
      </c>
      <c r="P123" s="7" t="s">
        <v>186</v>
      </c>
    </row>
    <row r="124" spans="1:16" x14ac:dyDescent="0.35">
      <c r="A124" s="21">
        <v>130181</v>
      </c>
      <c r="B124" s="16" t="s">
        <v>446</v>
      </c>
      <c r="C124" s="17"/>
      <c r="D124" s="5" t="s">
        <v>447</v>
      </c>
      <c r="E124" s="11">
        <v>82061</v>
      </c>
      <c r="F124" s="9" t="s">
        <v>445</v>
      </c>
      <c r="G124" s="10" t="s">
        <v>409</v>
      </c>
      <c r="H124" s="14" t="s">
        <v>352</v>
      </c>
      <c r="I124" s="12" t="s">
        <v>216</v>
      </c>
      <c r="J124" s="22" t="s">
        <v>1834</v>
      </c>
      <c r="K124" s="7">
        <f>_xlfn.XLOOKUP(Tabelle1[[#This Row],[Geplant]],Agenturen!B:B,Agenturen!A:A)</f>
        <v>302061</v>
      </c>
      <c r="L124" s="7" t="s">
        <v>74</v>
      </c>
      <c r="M124" s="22" t="s">
        <v>75</v>
      </c>
      <c r="N124" s="19" t="s">
        <v>216</v>
      </c>
      <c r="O124" s="7"/>
      <c r="P124" s="7" t="s">
        <v>352</v>
      </c>
    </row>
    <row r="125" spans="1:16" x14ac:dyDescent="0.35">
      <c r="A125" s="21">
        <v>120477</v>
      </c>
      <c r="B125" s="5" t="s">
        <v>448</v>
      </c>
      <c r="C125" s="6" t="s">
        <v>449</v>
      </c>
      <c r="D125" s="7" t="s">
        <v>450</v>
      </c>
      <c r="E125" s="8">
        <v>85221</v>
      </c>
      <c r="F125" s="9" t="s">
        <v>451</v>
      </c>
      <c r="G125" s="10">
        <v>7</v>
      </c>
      <c r="H125" s="14" t="s">
        <v>60</v>
      </c>
      <c r="I125" s="12" t="s">
        <v>20</v>
      </c>
      <c r="J125" s="22" t="s">
        <v>1834</v>
      </c>
      <c r="K125" s="7">
        <f>_xlfn.XLOOKUP(Tabelle1[[#This Row],[Geplant]],Agenturen!B:B,Agenturen!A:A)</f>
        <v>302061</v>
      </c>
      <c r="L125" s="7" t="s">
        <v>74</v>
      </c>
      <c r="M125" s="22" t="s">
        <v>75</v>
      </c>
      <c r="N125" s="7" t="s">
        <v>20</v>
      </c>
      <c r="O125" s="7" t="s">
        <v>61</v>
      </c>
      <c r="P125" s="7" t="s">
        <v>62</v>
      </c>
    </row>
    <row r="126" spans="1:16" x14ac:dyDescent="0.35">
      <c r="A126" s="21">
        <v>121088</v>
      </c>
      <c r="B126" s="5" t="s">
        <v>452</v>
      </c>
      <c r="C126" s="6" t="s">
        <v>453</v>
      </c>
      <c r="D126" s="7" t="s">
        <v>454</v>
      </c>
      <c r="E126" s="8">
        <v>85221</v>
      </c>
      <c r="F126" s="9" t="s">
        <v>451</v>
      </c>
      <c r="G126" s="10">
        <v>7</v>
      </c>
      <c r="H126" s="14" t="s">
        <v>60</v>
      </c>
      <c r="I126" s="12" t="s">
        <v>20</v>
      </c>
      <c r="J126" s="22" t="s">
        <v>1834</v>
      </c>
      <c r="K126" s="7">
        <f>_xlfn.XLOOKUP(Tabelle1[[#This Row],[Geplant]],Agenturen!B:B,Agenturen!A:A)</f>
        <v>302061</v>
      </c>
      <c r="L126" s="7" t="s">
        <v>74</v>
      </c>
      <c r="M126" s="22" t="s">
        <v>75</v>
      </c>
      <c r="N126" s="7" t="s">
        <v>20</v>
      </c>
      <c r="O126" s="7" t="s">
        <v>61</v>
      </c>
      <c r="P126" s="7" t="s">
        <v>62</v>
      </c>
    </row>
    <row r="127" spans="1:16" x14ac:dyDescent="0.35">
      <c r="A127" s="21">
        <v>123404</v>
      </c>
      <c r="B127" s="5" t="s">
        <v>455</v>
      </c>
      <c r="C127" s="6" t="s">
        <v>456</v>
      </c>
      <c r="D127" s="7" t="s">
        <v>457</v>
      </c>
      <c r="E127" s="8">
        <v>85221</v>
      </c>
      <c r="F127" s="9" t="s">
        <v>451</v>
      </c>
      <c r="G127" s="10">
        <v>7</v>
      </c>
      <c r="H127" s="14" t="s">
        <v>60</v>
      </c>
      <c r="I127" s="12" t="s">
        <v>20</v>
      </c>
      <c r="J127" s="22" t="s">
        <v>1834</v>
      </c>
      <c r="K127" s="7">
        <f>_xlfn.XLOOKUP(Tabelle1[[#This Row],[Geplant]],Agenturen!B:B,Agenturen!A:A)</f>
        <v>302061</v>
      </c>
      <c r="L127" s="7" t="s">
        <v>74</v>
      </c>
      <c r="M127" s="22" t="s">
        <v>75</v>
      </c>
      <c r="N127" s="7" t="s">
        <v>20</v>
      </c>
      <c r="O127" s="7" t="s">
        <v>61</v>
      </c>
      <c r="P127" s="7" t="s">
        <v>62</v>
      </c>
    </row>
    <row r="128" spans="1:16" x14ac:dyDescent="0.35">
      <c r="A128" s="21">
        <v>126294</v>
      </c>
      <c r="B128" s="5" t="s">
        <v>458</v>
      </c>
      <c r="C128" s="6" t="s">
        <v>459</v>
      </c>
      <c r="D128" s="7" t="s">
        <v>460</v>
      </c>
      <c r="E128" s="8">
        <v>85229</v>
      </c>
      <c r="F128" s="9" t="s">
        <v>461</v>
      </c>
      <c r="G128" s="10">
        <v>14</v>
      </c>
      <c r="H128" s="14" t="s">
        <v>136</v>
      </c>
      <c r="I128" s="12" t="s">
        <v>20</v>
      </c>
      <c r="J128" s="22" t="s">
        <v>1834</v>
      </c>
      <c r="K128" s="7">
        <f>_xlfn.XLOOKUP(Tabelle1[[#This Row],[Geplant]],Agenturen!B:B,Agenturen!A:A)</f>
        <v>302061</v>
      </c>
      <c r="L128" s="7" t="s">
        <v>74</v>
      </c>
      <c r="M128" s="22" t="s">
        <v>75</v>
      </c>
      <c r="N128" s="7" t="s">
        <v>20</v>
      </c>
      <c r="O128" s="7" t="s">
        <v>137</v>
      </c>
      <c r="P128" s="7" t="s">
        <v>232</v>
      </c>
    </row>
    <row r="129" spans="1:16" x14ac:dyDescent="0.35">
      <c r="A129" s="21">
        <v>130201</v>
      </c>
      <c r="B129" s="16" t="s">
        <v>462</v>
      </c>
      <c r="C129" s="17"/>
      <c r="D129" s="5" t="s">
        <v>463</v>
      </c>
      <c r="E129" s="11">
        <v>85229</v>
      </c>
      <c r="F129" s="9" t="s">
        <v>461</v>
      </c>
      <c r="G129" s="10" t="s">
        <v>409</v>
      </c>
      <c r="H129" s="14" t="s">
        <v>352</v>
      </c>
      <c r="I129" s="12" t="s">
        <v>149</v>
      </c>
      <c r="J129" s="22" t="s">
        <v>1834</v>
      </c>
      <c r="K129" s="7">
        <f>_xlfn.XLOOKUP(Tabelle1[[#This Row],[Geplant]],Agenturen!B:B,Agenturen!A:A)</f>
        <v>302061</v>
      </c>
      <c r="L129" s="7" t="s">
        <v>74</v>
      </c>
      <c r="M129" s="22" t="s">
        <v>75</v>
      </c>
      <c r="N129" s="7" t="s">
        <v>149</v>
      </c>
      <c r="O129" s="7" t="s">
        <v>352</v>
      </c>
      <c r="P129" s="7" t="s">
        <v>352</v>
      </c>
    </row>
    <row r="130" spans="1:16" x14ac:dyDescent="0.35">
      <c r="A130" s="21">
        <v>120201</v>
      </c>
      <c r="B130" s="5" t="s">
        <v>464</v>
      </c>
      <c r="C130" s="6" t="s">
        <v>465</v>
      </c>
      <c r="D130" s="7" t="s">
        <v>466</v>
      </c>
      <c r="E130" s="8">
        <v>85276</v>
      </c>
      <c r="F130" s="9" t="s">
        <v>467</v>
      </c>
      <c r="G130" s="10">
        <v>7</v>
      </c>
      <c r="H130" s="14" t="s">
        <v>60</v>
      </c>
      <c r="I130" s="12" t="s">
        <v>20</v>
      </c>
      <c r="J130" s="22" t="s">
        <v>1834</v>
      </c>
      <c r="K130" s="7">
        <f>_xlfn.XLOOKUP(Tabelle1[[#This Row],[Geplant]],Agenturen!B:B,Agenturen!A:A)</f>
        <v>302061</v>
      </c>
      <c r="L130" s="7" t="s">
        <v>74</v>
      </c>
      <c r="M130" s="22" t="s">
        <v>75</v>
      </c>
      <c r="N130" s="7" t="s">
        <v>20</v>
      </c>
      <c r="O130" s="7" t="s">
        <v>61</v>
      </c>
      <c r="P130" s="7" t="s">
        <v>62</v>
      </c>
    </row>
    <row r="131" spans="1:16" x14ac:dyDescent="0.35">
      <c r="A131" s="21">
        <v>121917</v>
      </c>
      <c r="B131" s="5" t="s">
        <v>468</v>
      </c>
      <c r="C131" s="6" t="s">
        <v>469</v>
      </c>
      <c r="D131" s="7" t="s">
        <v>470</v>
      </c>
      <c r="E131" s="8">
        <v>85757</v>
      </c>
      <c r="F131" s="9" t="s">
        <v>471</v>
      </c>
      <c r="G131" s="10">
        <v>7</v>
      </c>
      <c r="H131" s="14" t="s">
        <v>60</v>
      </c>
      <c r="I131" s="12" t="s">
        <v>20</v>
      </c>
      <c r="J131" s="22" t="s">
        <v>1834</v>
      </c>
      <c r="K131" s="7">
        <f>_xlfn.XLOOKUP(Tabelle1[[#This Row],[Geplant]],Agenturen!B:B,Agenturen!A:A)</f>
        <v>302061</v>
      </c>
      <c r="L131" s="7" t="s">
        <v>74</v>
      </c>
      <c r="M131" s="22" t="s">
        <v>75</v>
      </c>
      <c r="N131" s="7" t="s">
        <v>20</v>
      </c>
      <c r="O131" s="7" t="s">
        <v>61</v>
      </c>
      <c r="P131" s="7" t="s">
        <v>62</v>
      </c>
    </row>
    <row r="132" spans="1:16" x14ac:dyDescent="0.35">
      <c r="A132" s="21">
        <v>120689</v>
      </c>
      <c r="B132" s="5" t="s">
        <v>472</v>
      </c>
      <c r="C132" s="6" t="s">
        <v>473</v>
      </c>
      <c r="D132" s="7" t="s">
        <v>474</v>
      </c>
      <c r="E132" s="8">
        <v>85764</v>
      </c>
      <c r="F132" s="9" t="s">
        <v>475</v>
      </c>
      <c r="G132" s="10">
        <v>7</v>
      </c>
      <c r="H132" s="14" t="s">
        <v>60</v>
      </c>
      <c r="I132" s="12" t="s">
        <v>20</v>
      </c>
      <c r="J132" s="22" t="s">
        <v>1834</v>
      </c>
      <c r="K132" s="7">
        <f>_xlfn.XLOOKUP(Tabelle1[[#This Row],[Geplant]],Agenturen!B:B,Agenturen!A:A)</f>
        <v>302061</v>
      </c>
      <c r="L132" s="7" t="s">
        <v>74</v>
      </c>
      <c r="M132" s="22" t="s">
        <v>75</v>
      </c>
      <c r="N132" s="7" t="s">
        <v>20</v>
      </c>
      <c r="O132" s="7" t="s">
        <v>61</v>
      </c>
      <c r="P132" s="7" t="s">
        <v>62</v>
      </c>
    </row>
    <row r="133" spans="1:16" x14ac:dyDescent="0.35">
      <c r="A133" s="21">
        <v>121393</v>
      </c>
      <c r="B133" s="5" t="s">
        <v>476</v>
      </c>
      <c r="C133" s="6" t="s">
        <v>477</v>
      </c>
      <c r="D133" s="7" t="s">
        <v>478</v>
      </c>
      <c r="E133" s="8">
        <v>86529</v>
      </c>
      <c r="F133" s="9" t="s">
        <v>479</v>
      </c>
      <c r="G133" s="10">
        <v>7</v>
      </c>
      <c r="H133" s="14" t="s">
        <v>60</v>
      </c>
      <c r="I133" s="12" t="s">
        <v>20</v>
      </c>
      <c r="J133" s="22" t="s">
        <v>1834</v>
      </c>
      <c r="K133" s="7">
        <f>_xlfn.XLOOKUP(Tabelle1[[#This Row],[Geplant]],Agenturen!B:B,Agenturen!A:A)</f>
        <v>302061</v>
      </c>
      <c r="L133" s="7" t="s">
        <v>74</v>
      </c>
      <c r="M133" s="22" t="s">
        <v>75</v>
      </c>
      <c r="N133" s="7" t="s">
        <v>20</v>
      </c>
      <c r="O133" s="7" t="s">
        <v>61</v>
      </c>
      <c r="P133" s="7" t="s">
        <v>62</v>
      </c>
    </row>
    <row r="134" spans="1:16" x14ac:dyDescent="0.35">
      <c r="A134" s="21">
        <v>130116</v>
      </c>
      <c r="B134" s="16" t="s">
        <v>480</v>
      </c>
      <c r="C134" s="17"/>
      <c r="D134" s="5" t="s">
        <v>481</v>
      </c>
      <c r="E134" s="11">
        <v>86529</v>
      </c>
      <c r="F134" s="9" t="s">
        <v>482</v>
      </c>
      <c r="G134" s="10" t="s">
        <v>409</v>
      </c>
      <c r="H134" s="14" t="s">
        <v>352</v>
      </c>
      <c r="I134" s="12" t="s">
        <v>149</v>
      </c>
      <c r="J134" s="22" t="s">
        <v>1834</v>
      </c>
      <c r="K134" s="7">
        <f>_xlfn.XLOOKUP(Tabelle1[[#This Row],[Geplant]],Agenturen!B:B,Agenturen!A:A)</f>
        <v>302061</v>
      </c>
      <c r="L134" s="7" t="s">
        <v>74</v>
      </c>
      <c r="M134" s="22" t="s">
        <v>75</v>
      </c>
      <c r="N134" s="7" t="s">
        <v>149</v>
      </c>
      <c r="O134" s="7" t="s">
        <v>352</v>
      </c>
      <c r="P134" s="7" t="s">
        <v>352</v>
      </c>
    </row>
    <row r="135" spans="1:16" x14ac:dyDescent="0.35">
      <c r="A135" s="21">
        <v>121235</v>
      </c>
      <c r="B135" s="5" t="s">
        <v>483</v>
      </c>
      <c r="C135" s="6" t="s">
        <v>484</v>
      </c>
      <c r="D135" s="7" t="s">
        <v>485</v>
      </c>
      <c r="E135" s="8">
        <v>86551</v>
      </c>
      <c r="F135" s="9" t="s">
        <v>486</v>
      </c>
      <c r="G135" s="10">
        <v>7</v>
      </c>
      <c r="H135" s="14" t="s">
        <v>60</v>
      </c>
      <c r="I135" s="12" t="s">
        <v>20</v>
      </c>
      <c r="J135" s="22" t="s">
        <v>1834</v>
      </c>
      <c r="K135" s="7">
        <f>_xlfn.XLOOKUP(Tabelle1[[#This Row],[Geplant]],Agenturen!B:B,Agenturen!A:A)</f>
        <v>302061</v>
      </c>
      <c r="L135" s="7" t="s">
        <v>74</v>
      </c>
      <c r="M135" s="22" t="s">
        <v>75</v>
      </c>
      <c r="N135" s="7" t="s">
        <v>20</v>
      </c>
      <c r="O135" s="7" t="s">
        <v>61</v>
      </c>
      <c r="P135" s="7" t="s">
        <v>62</v>
      </c>
    </row>
    <row r="136" spans="1:16" x14ac:dyDescent="0.35">
      <c r="A136" s="21">
        <v>130107</v>
      </c>
      <c r="B136" s="16" t="s">
        <v>1636</v>
      </c>
      <c r="C136" s="17"/>
      <c r="D136" s="5" t="s">
        <v>1637</v>
      </c>
      <c r="E136" s="11">
        <v>86447</v>
      </c>
      <c r="F136" s="9" t="s">
        <v>1638</v>
      </c>
      <c r="G136" s="10" t="s">
        <v>409</v>
      </c>
      <c r="H136" s="14" t="s">
        <v>352</v>
      </c>
      <c r="I136" s="12" t="s">
        <v>123</v>
      </c>
      <c r="J136" s="22" t="s">
        <v>1834</v>
      </c>
      <c r="K136" s="7">
        <f>_xlfn.XLOOKUP(Tabelle1[[#This Row],[Geplant]],Agenturen!B:B,Agenturen!A:A)</f>
        <v>302061</v>
      </c>
      <c r="L136" s="7" t="s">
        <v>74</v>
      </c>
      <c r="M136" s="7" t="s">
        <v>75</v>
      </c>
      <c r="N136" s="16" t="s">
        <v>123</v>
      </c>
      <c r="O136" s="7"/>
      <c r="P136" s="7" t="s">
        <v>352</v>
      </c>
    </row>
    <row r="137" spans="1:16" x14ac:dyDescent="0.35">
      <c r="A137" s="2">
        <v>127836</v>
      </c>
      <c r="B137" s="7" t="s">
        <v>47</v>
      </c>
      <c r="C137" s="6">
        <v>43171</v>
      </c>
      <c r="D137" s="7" t="s">
        <v>48</v>
      </c>
      <c r="E137" s="8">
        <v>50667</v>
      </c>
      <c r="F137" s="9" t="s">
        <v>49</v>
      </c>
      <c r="G137" s="10">
        <v>28</v>
      </c>
      <c r="H137" s="14" t="s">
        <v>50</v>
      </c>
      <c r="I137" s="15" t="s">
        <v>20</v>
      </c>
      <c r="J137" s="7" t="s">
        <v>1919</v>
      </c>
      <c r="K137" s="7">
        <f>_xlfn.XLOOKUP(Tabelle1[[#This Row],[Geplant]],Agenturen!B:B,Agenturen!A:A)</f>
        <v>302583</v>
      </c>
      <c r="L137" s="7" t="s">
        <v>51</v>
      </c>
      <c r="M137" s="7" t="s">
        <v>52</v>
      </c>
      <c r="N137" s="7" t="s">
        <v>20</v>
      </c>
      <c r="O137" s="7" t="s">
        <v>53</v>
      </c>
      <c r="P137" s="7" t="s">
        <v>54</v>
      </c>
    </row>
    <row r="138" spans="1:16" x14ac:dyDescent="0.35">
      <c r="A138" s="25">
        <v>124535</v>
      </c>
      <c r="B138" s="26" t="s">
        <v>47</v>
      </c>
      <c r="C138" s="6">
        <v>43532</v>
      </c>
      <c r="D138" s="7" t="s">
        <v>487</v>
      </c>
      <c r="E138" s="8">
        <v>50667</v>
      </c>
      <c r="F138" s="9" t="s">
        <v>49</v>
      </c>
      <c r="G138" s="10">
        <v>28</v>
      </c>
      <c r="H138" s="14" t="s">
        <v>177</v>
      </c>
      <c r="I138" s="12" t="s">
        <v>73</v>
      </c>
      <c r="J138" s="7" t="s">
        <v>1919</v>
      </c>
      <c r="K138" s="7">
        <f>_xlfn.XLOOKUP(Tabelle1[[#This Row],[Geplant]],Agenturen!B:B,Agenturen!A:A)</f>
        <v>302583</v>
      </c>
      <c r="L138" s="16" t="s">
        <v>488</v>
      </c>
      <c r="M138" s="7" t="s">
        <v>489</v>
      </c>
      <c r="N138" s="7" t="s">
        <v>73</v>
      </c>
      <c r="O138" s="7" t="s">
        <v>178</v>
      </c>
      <c r="P138" s="7" t="s">
        <v>490</v>
      </c>
    </row>
    <row r="139" spans="1:16" x14ac:dyDescent="0.35">
      <c r="A139" s="3">
        <v>120314</v>
      </c>
      <c r="B139" s="7" t="s">
        <v>491</v>
      </c>
      <c r="C139" s="6" t="s">
        <v>492</v>
      </c>
      <c r="D139" s="7" t="s">
        <v>493</v>
      </c>
      <c r="E139" s="8">
        <v>50667</v>
      </c>
      <c r="F139" s="9" t="s">
        <v>49</v>
      </c>
      <c r="G139" s="10">
        <v>7</v>
      </c>
      <c r="H139" s="14" t="s">
        <v>60</v>
      </c>
      <c r="I139" s="15" t="s">
        <v>20</v>
      </c>
      <c r="J139" s="7" t="s">
        <v>1919</v>
      </c>
      <c r="K139" s="7">
        <f>_xlfn.XLOOKUP(Tabelle1[[#This Row],[Geplant]],Agenturen!B:B,Agenturen!A:A)</f>
        <v>302583</v>
      </c>
      <c r="L139" s="16" t="s">
        <v>488</v>
      </c>
      <c r="M139" s="7" t="s">
        <v>489</v>
      </c>
      <c r="N139" s="7" t="s">
        <v>20</v>
      </c>
      <c r="O139" s="7" t="s">
        <v>61</v>
      </c>
      <c r="P139" s="7" t="s">
        <v>62</v>
      </c>
    </row>
    <row r="140" spans="1:16" x14ac:dyDescent="0.35">
      <c r="A140" s="3">
        <v>120359</v>
      </c>
      <c r="B140" s="7" t="s">
        <v>494</v>
      </c>
      <c r="C140" s="6" t="s">
        <v>495</v>
      </c>
      <c r="D140" s="7" t="s">
        <v>496</v>
      </c>
      <c r="E140" s="8">
        <v>50667</v>
      </c>
      <c r="F140" s="9" t="s">
        <v>49</v>
      </c>
      <c r="G140" s="10">
        <v>14</v>
      </c>
      <c r="H140" s="14" t="s">
        <v>19</v>
      </c>
      <c r="I140" s="12" t="s">
        <v>73</v>
      </c>
      <c r="J140" s="7" t="s">
        <v>1919</v>
      </c>
      <c r="K140" s="7">
        <f>_xlfn.XLOOKUP(Tabelle1[[#This Row],[Geplant]],Agenturen!B:B,Agenturen!A:A)</f>
        <v>302583</v>
      </c>
      <c r="L140" s="16" t="s">
        <v>488</v>
      </c>
      <c r="M140" s="7" t="s">
        <v>489</v>
      </c>
      <c r="N140" s="7" t="s">
        <v>73</v>
      </c>
      <c r="O140" s="7" t="s">
        <v>23</v>
      </c>
      <c r="P140" s="7" t="s">
        <v>108</v>
      </c>
    </row>
    <row r="141" spans="1:16" x14ac:dyDescent="0.35">
      <c r="A141" s="3">
        <v>121170</v>
      </c>
      <c r="B141" s="7" t="s">
        <v>497</v>
      </c>
      <c r="C141" s="6" t="s">
        <v>498</v>
      </c>
      <c r="D141" s="7" t="s">
        <v>499</v>
      </c>
      <c r="E141" s="8">
        <v>50667</v>
      </c>
      <c r="F141" s="9" t="s">
        <v>49</v>
      </c>
      <c r="G141" s="10">
        <v>7</v>
      </c>
      <c r="H141" s="14" t="s">
        <v>60</v>
      </c>
      <c r="I141" s="12" t="s">
        <v>73</v>
      </c>
      <c r="J141" s="7" t="s">
        <v>1919</v>
      </c>
      <c r="K141" s="7">
        <f>_xlfn.XLOOKUP(Tabelle1[[#This Row],[Geplant]],Agenturen!B:B,Agenturen!A:A)</f>
        <v>302583</v>
      </c>
      <c r="L141" s="16" t="s">
        <v>488</v>
      </c>
      <c r="M141" s="7" t="s">
        <v>489</v>
      </c>
      <c r="N141" s="7" t="s">
        <v>73</v>
      </c>
      <c r="O141" s="7" t="s">
        <v>61</v>
      </c>
      <c r="P141" s="7" t="s">
        <v>81</v>
      </c>
    </row>
    <row r="142" spans="1:16" x14ac:dyDescent="0.35">
      <c r="A142" s="3">
        <v>121511</v>
      </c>
      <c r="B142" s="7" t="s">
        <v>500</v>
      </c>
      <c r="C142" s="6" t="s">
        <v>501</v>
      </c>
      <c r="D142" s="7" t="s">
        <v>502</v>
      </c>
      <c r="E142" s="8">
        <v>50667</v>
      </c>
      <c r="F142" s="9" t="s">
        <v>49</v>
      </c>
      <c r="G142" s="10">
        <v>7</v>
      </c>
      <c r="H142" s="14" t="s">
        <v>60</v>
      </c>
      <c r="I142" s="15" t="s">
        <v>20</v>
      </c>
      <c r="J142" s="7" t="s">
        <v>1919</v>
      </c>
      <c r="K142" s="7">
        <f>_xlfn.XLOOKUP(Tabelle1[[#This Row],[Geplant]],Agenturen!B:B,Agenturen!A:A)</f>
        <v>302583</v>
      </c>
      <c r="L142" s="16" t="s">
        <v>488</v>
      </c>
      <c r="M142" s="7" t="s">
        <v>489</v>
      </c>
      <c r="N142" s="7" t="s">
        <v>20</v>
      </c>
      <c r="O142" s="7" t="s">
        <v>61</v>
      </c>
      <c r="P142" s="7" t="s">
        <v>62</v>
      </c>
    </row>
    <row r="143" spans="1:16" x14ac:dyDescent="0.35">
      <c r="A143" s="3">
        <v>122396</v>
      </c>
      <c r="B143" s="7" t="s">
        <v>503</v>
      </c>
      <c r="C143" s="6" t="s">
        <v>504</v>
      </c>
      <c r="D143" s="7" t="s">
        <v>505</v>
      </c>
      <c r="E143" s="8">
        <v>50667</v>
      </c>
      <c r="F143" s="9" t="s">
        <v>49</v>
      </c>
      <c r="G143" s="10">
        <v>7</v>
      </c>
      <c r="H143" s="14" t="s">
        <v>60</v>
      </c>
      <c r="I143" s="15" t="s">
        <v>20</v>
      </c>
      <c r="J143" s="7" t="s">
        <v>1919</v>
      </c>
      <c r="K143" s="7">
        <f>_xlfn.XLOOKUP(Tabelle1[[#This Row],[Geplant]],Agenturen!B:B,Agenturen!A:A)</f>
        <v>302583</v>
      </c>
      <c r="L143" s="16" t="s">
        <v>488</v>
      </c>
      <c r="M143" s="7" t="s">
        <v>489</v>
      </c>
      <c r="N143" s="7" t="s">
        <v>20</v>
      </c>
      <c r="O143" s="7" t="s">
        <v>61</v>
      </c>
      <c r="P143" s="7" t="s">
        <v>62</v>
      </c>
    </row>
    <row r="144" spans="1:16" x14ac:dyDescent="0.35">
      <c r="A144" s="3">
        <v>123230</v>
      </c>
      <c r="B144" s="7" t="s">
        <v>506</v>
      </c>
      <c r="C144" s="6" t="s">
        <v>507</v>
      </c>
      <c r="D144" s="7" t="s">
        <v>508</v>
      </c>
      <c r="E144" s="8">
        <v>50667</v>
      </c>
      <c r="F144" s="9" t="s">
        <v>49</v>
      </c>
      <c r="G144" s="10">
        <v>7</v>
      </c>
      <c r="H144" s="14" t="s">
        <v>60</v>
      </c>
      <c r="I144" s="12" t="s">
        <v>73</v>
      </c>
      <c r="J144" s="7" t="s">
        <v>1919</v>
      </c>
      <c r="K144" s="7">
        <f>_xlfn.XLOOKUP(Tabelle1[[#This Row],[Geplant]],Agenturen!B:B,Agenturen!A:A)</f>
        <v>302583</v>
      </c>
      <c r="L144" s="16" t="s">
        <v>488</v>
      </c>
      <c r="M144" s="7" t="s">
        <v>489</v>
      </c>
      <c r="N144" s="7" t="s">
        <v>73</v>
      </c>
      <c r="O144" s="7" t="s">
        <v>61</v>
      </c>
      <c r="P144" s="7" t="s">
        <v>81</v>
      </c>
    </row>
    <row r="145" spans="1:16" x14ac:dyDescent="0.35">
      <c r="A145" s="3">
        <v>120621</v>
      </c>
      <c r="B145" s="7" t="s">
        <v>509</v>
      </c>
      <c r="C145" s="6" t="s">
        <v>510</v>
      </c>
      <c r="D145" s="7" t="s">
        <v>511</v>
      </c>
      <c r="E145" s="8">
        <v>50670</v>
      </c>
      <c r="F145" s="9" t="s">
        <v>49</v>
      </c>
      <c r="G145" s="10">
        <v>7</v>
      </c>
      <c r="H145" s="14" t="s">
        <v>60</v>
      </c>
      <c r="I145" s="15" t="s">
        <v>20</v>
      </c>
      <c r="J145" s="7" t="s">
        <v>1919</v>
      </c>
      <c r="K145" s="7">
        <f>_xlfn.XLOOKUP(Tabelle1[[#This Row],[Geplant]],Agenturen!B:B,Agenturen!A:A)</f>
        <v>302583</v>
      </c>
      <c r="L145" s="16" t="s">
        <v>488</v>
      </c>
      <c r="M145" s="7" t="s">
        <v>489</v>
      </c>
      <c r="N145" s="7" t="s">
        <v>20</v>
      </c>
      <c r="O145" s="7" t="s">
        <v>61</v>
      </c>
      <c r="P145" s="7" t="s">
        <v>62</v>
      </c>
    </row>
    <row r="146" spans="1:16" x14ac:dyDescent="0.35">
      <c r="A146" s="3">
        <v>123703</v>
      </c>
      <c r="B146" s="7" t="s">
        <v>512</v>
      </c>
      <c r="C146" s="6" t="s">
        <v>513</v>
      </c>
      <c r="D146" s="7" t="s">
        <v>514</v>
      </c>
      <c r="E146" s="8">
        <v>50672</v>
      </c>
      <c r="F146" s="9" t="s">
        <v>49</v>
      </c>
      <c r="G146" s="10">
        <v>7</v>
      </c>
      <c r="H146" s="14" t="s">
        <v>60</v>
      </c>
      <c r="I146" s="15" t="s">
        <v>20</v>
      </c>
      <c r="J146" s="7" t="s">
        <v>1919</v>
      </c>
      <c r="K146" s="7">
        <f>_xlfn.XLOOKUP(Tabelle1[[#This Row],[Geplant]],Agenturen!B:B,Agenturen!A:A)</f>
        <v>302583</v>
      </c>
      <c r="L146" s="16" t="s">
        <v>488</v>
      </c>
      <c r="M146" s="7" t="s">
        <v>489</v>
      </c>
      <c r="N146" s="7" t="s">
        <v>20</v>
      </c>
      <c r="O146" s="7" t="s">
        <v>61</v>
      </c>
      <c r="P146" s="7" t="s">
        <v>62</v>
      </c>
    </row>
    <row r="147" spans="1:16" x14ac:dyDescent="0.35">
      <c r="A147" s="3">
        <v>127028</v>
      </c>
      <c r="B147" s="7" t="s">
        <v>515</v>
      </c>
      <c r="C147" s="6" t="s">
        <v>516</v>
      </c>
      <c r="D147" s="7" t="s">
        <v>517</v>
      </c>
      <c r="E147" s="8">
        <v>50674</v>
      </c>
      <c r="F147" s="9" t="s">
        <v>49</v>
      </c>
      <c r="G147" s="10">
        <v>7</v>
      </c>
      <c r="H147" s="14" t="s">
        <v>60</v>
      </c>
      <c r="I147" s="12" t="s">
        <v>73</v>
      </c>
      <c r="J147" s="7" t="s">
        <v>1919</v>
      </c>
      <c r="K147" s="7">
        <f>_xlfn.XLOOKUP(Tabelle1[[#This Row],[Geplant]],Agenturen!B:B,Agenturen!A:A)</f>
        <v>302583</v>
      </c>
      <c r="L147" s="16" t="s">
        <v>488</v>
      </c>
      <c r="M147" s="7" t="s">
        <v>489</v>
      </c>
      <c r="N147" s="7" t="s">
        <v>73</v>
      </c>
      <c r="O147" s="7" t="s">
        <v>61</v>
      </c>
      <c r="P147" s="7" t="s">
        <v>81</v>
      </c>
    </row>
    <row r="148" spans="1:16" x14ac:dyDescent="0.35">
      <c r="A148" s="27">
        <v>151086</v>
      </c>
      <c r="B148" s="28" t="s">
        <v>518</v>
      </c>
      <c r="C148" s="13">
        <v>43931</v>
      </c>
      <c r="D148" s="7" t="s">
        <v>519</v>
      </c>
      <c r="E148" s="8">
        <v>50678</v>
      </c>
      <c r="F148" s="9" t="s">
        <v>49</v>
      </c>
      <c r="G148" s="27">
        <v>28</v>
      </c>
      <c r="H148" s="14" t="s">
        <v>168</v>
      </c>
      <c r="I148" s="15" t="s">
        <v>20</v>
      </c>
      <c r="J148" s="7" t="s">
        <v>1919</v>
      </c>
      <c r="K148" s="7">
        <f>_xlfn.XLOOKUP(Tabelle1[[#This Row],[Geplant]],Agenturen!B:B,Agenturen!A:A)</f>
        <v>302583</v>
      </c>
      <c r="L148" s="16" t="s">
        <v>488</v>
      </c>
      <c r="M148" s="7" t="s">
        <v>489</v>
      </c>
      <c r="N148" s="7" t="s">
        <v>20</v>
      </c>
      <c r="O148" s="7" t="s">
        <v>169</v>
      </c>
      <c r="P148" s="7" t="s">
        <v>358</v>
      </c>
    </row>
    <row r="149" spans="1:16" x14ac:dyDescent="0.35">
      <c r="A149" s="3">
        <v>121153</v>
      </c>
      <c r="B149" s="7" t="s">
        <v>520</v>
      </c>
      <c r="C149" s="6" t="s">
        <v>521</v>
      </c>
      <c r="D149" s="7" t="s">
        <v>522</v>
      </c>
      <c r="E149" s="8">
        <v>50678</v>
      </c>
      <c r="F149" s="9" t="s">
        <v>49</v>
      </c>
      <c r="G149" s="10">
        <v>14</v>
      </c>
      <c r="H149" s="11" t="s">
        <v>19</v>
      </c>
      <c r="I149" s="15" t="s">
        <v>20</v>
      </c>
      <c r="J149" s="7" t="s">
        <v>1919</v>
      </c>
      <c r="K149" s="7">
        <f>_xlfn.XLOOKUP(Tabelle1[[#This Row],[Geplant]],Agenturen!B:B,Agenturen!A:A)</f>
        <v>302583</v>
      </c>
      <c r="L149" s="16" t="s">
        <v>488</v>
      </c>
      <c r="M149" s="7" t="s">
        <v>489</v>
      </c>
      <c r="N149" s="7" t="s">
        <v>20</v>
      </c>
      <c r="O149" s="7" t="s">
        <v>23</v>
      </c>
      <c r="P149" s="7" t="s">
        <v>24</v>
      </c>
    </row>
    <row r="150" spans="1:16" x14ac:dyDescent="0.35">
      <c r="A150" s="25">
        <v>123962</v>
      </c>
      <c r="B150" s="26" t="s">
        <v>47</v>
      </c>
      <c r="C150" s="13">
        <v>43500</v>
      </c>
      <c r="D150" s="7" t="s">
        <v>523</v>
      </c>
      <c r="E150" s="8">
        <v>50733</v>
      </c>
      <c r="F150" s="9" t="s">
        <v>49</v>
      </c>
      <c r="G150" s="10">
        <v>28</v>
      </c>
      <c r="H150" s="14" t="s">
        <v>44</v>
      </c>
      <c r="I150" s="15" t="s">
        <v>20</v>
      </c>
      <c r="J150" s="7" t="s">
        <v>1919</v>
      </c>
      <c r="K150" s="7">
        <f>_xlfn.XLOOKUP(Tabelle1[[#This Row],[Geplant]],Agenturen!B:B,Agenturen!A:A)</f>
        <v>302583</v>
      </c>
      <c r="L150" s="16" t="s">
        <v>488</v>
      </c>
      <c r="M150" s="7" t="s">
        <v>489</v>
      </c>
      <c r="N150" s="7" t="s">
        <v>20</v>
      </c>
      <c r="O150" s="7" t="s">
        <v>45</v>
      </c>
      <c r="P150" s="7" t="s">
        <v>46</v>
      </c>
    </row>
    <row r="151" spans="1:16" x14ac:dyDescent="0.35">
      <c r="A151" s="3">
        <v>120026</v>
      </c>
      <c r="B151" s="7" t="s">
        <v>524</v>
      </c>
      <c r="C151" s="6" t="s">
        <v>525</v>
      </c>
      <c r="D151" s="7" t="s">
        <v>526</v>
      </c>
      <c r="E151" s="8">
        <v>50733</v>
      </c>
      <c r="F151" s="9" t="s">
        <v>49</v>
      </c>
      <c r="G151" s="10">
        <v>7</v>
      </c>
      <c r="H151" s="14" t="s">
        <v>60</v>
      </c>
      <c r="I151" s="15" t="s">
        <v>20</v>
      </c>
      <c r="J151" s="7" t="s">
        <v>1919</v>
      </c>
      <c r="K151" s="7">
        <f>_xlfn.XLOOKUP(Tabelle1[[#This Row],[Geplant]],Agenturen!B:B,Agenturen!A:A)</f>
        <v>302583</v>
      </c>
      <c r="L151" s="16" t="s">
        <v>488</v>
      </c>
      <c r="M151" s="7" t="s">
        <v>489</v>
      </c>
      <c r="N151" s="7" t="s">
        <v>20</v>
      </c>
      <c r="O151" s="7" t="s">
        <v>61</v>
      </c>
      <c r="P151" s="7" t="s">
        <v>62</v>
      </c>
    </row>
    <row r="152" spans="1:16" x14ac:dyDescent="0.35">
      <c r="A152" s="3">
        <v>124175</v>
      </c>
      <c r="B152" s="7" t="s">
        <v>527</v>
      </c>
      <c r="C152" s="6" t="s">
        <v>528</v>
      </c>
      <c r="D152" s="7" t="s">
        <v>529</v>
      </c>
      <c r="E152" s="8">
        <v>50735</v>
      </c>
      <c r="F152" s="9" t="s">
        <v>49</v>
      </c>
      <c r="G152" s="10">
        <v>7</v>
      </c>
      <c r="H152" s="14" t="s">
        <v>60</v>
      </c>
      <c r="I152" s="15" t="s">
        <v>20</v>
      </c>
      <c r="J152" s="7" t="s">
        <v>1919</v>
      </c>
      <c r="K152" s="7">
        <f>_xlfn.XLOOKUP(Tabelle1[[#This Row],[Geplant]],Agenturen!B:B,Agenturen!A:A)</f>
        <v>302583</v>
      </c>
      <c r="L152" s="16" t="s">
        <v>488</v>
      </c>
      <c r="M152" s="7" t="s">
        <v>489</v>
      </c>
      <c r="N152" s="7" t="s">
        <v>20</v>
      </c>
      <c r="O152" s="7" t="s">
        <v>61</v>
      </c>
      <c r="P152" s="7" t="s">
        <v>62</v>
      </c>
    </row>
    <row r="153" spans="1:16" x14ac:dyDescent="0.35">
      <c r="A153" s="27">
        <v>124495</v>
      </c>
      <c r="B153" s="28" t="s">
        <v>530</v>
      </c>
      <c r="C153" s="6">
        <v>4130</v>
      </c>
      <c r="D153" s="7" t="s">
        <v>531</v>
      </c>
      <c r="E153" s="8">
        <v>50823</v>
      </c>
      <c r="F153" s="9" t="s">
        <v>49</v>
      </c>
      <c r="G153" s="10">
        <v>28</v>
      </c>
      <c r="H153" s="11" t="s">
        <v>44</v>
      </c>
      <c r="I153" s="15" t="s">
        <v>20</v>
      </c>
      <c r="J153" s="7" t="s">
        <v>1919</v>
      </c>
      <c r="K153" s="7">
        <f>_xlfn.XLOOKUP(Tabelle1[[#This Row],[Geplant]],Agenturen!B:B,Agenturen!A:A)</f>
        <v>302583</v>
      </c>
      <c r="L153" s="16" t="s">
        <v>488</v>
      </c>
      <c r="M153" s="7" t="s">
        <v>489</v>
      </c>
      <c r="N153" s="7" t="s">
        <v>20</v>
      </c>
      <c r="O153" s="7" t="s">
        <v>45</v>
      </c>
      <c r="P153" s="7" t="s">
        <v>46</v>
      </c>
    </row>
    <row r="154" spans="1:16" x14ac:dyDescent="0.35">
      <c r="A154" s="3">
        <v>151089</v>
      </c>
      <c r="B154" s="7" t="s">
        <v>1792</v>
      </c>
      <c r="C154" s="13">
        <v>43866</v>
      </c>
      <c r="D154" s="7" t="s">
        <v>1793</v>
      </c>
      <c r="E154" s="8">
        <v>50823</v>
      </c>
      <c r="F154" s="9" t="s">
        <v>49</v>
      </c>
      <c r="G154" s="10">
        <v>28</v>
      </c>
      <c r="H154" s="11" t="s">
        <v>50</v>
      </c>
      <c r="I154" s="15" t="s">
        <v>20</v>
      </c>
      <c r="J154" s="7" t="s">
        <v>1919</v>
      </c>
      <c r="K154" s="7">
        <f>_xlfn.XLOOKUP(Tabelle1[[#This Row],[Geplant]],Agenturen!B:B,Agenturen!A:A)</f>
        <v>302583</v>
      </c>
      <c r="L154" s="16" t="s">
        <v>488</v>
      </c>
      <c r="M154" s="7" t="s">
        <v>489</v>
      </c>
      <c r="N154" s="7" t="s">
        <v>20</v>
      </c>
      <c r="O154" s="7" t="s">
        <v>53</v>
      </c>
      <c r="P154" s="7" t="s">
        <v>54</v>
      </c>
    </row>
    <row r="155" spans="1:16" x14ac:dyDescent="0.35">
      <c r="A155" s="3">
        <v>120098</v>
      </c>
      <c r="B155" s="7" t="s">
        <v>1794</v>
      </c>
      <c r="C155" s="6" t="s">
        <v>1795</v>
      </c>
      <c r="D155" s="7" t="s">
        <v>1796</v>
      </c>
      <c r="E155" s="8">
        <v>50823</v>
      </c>
      <c r="F155" s="9" t="s">
        <v>49</v>
      </c>
      <c r="G155" s="10">
        <v>14</v>
      </c>
      <c r="H155" s="14" t="s">
        <v>19</v>
      </c>
      <c r="I155" s="12" t="s">
        <v>73</v>
      </c>
      <c r="J155" s="7" t="s">
        <v>1919</v>
      </c>
      <c r="K155" s="7">
        <f>_xlfn.XLOOKUP(Tabelle1[[#This Row],[Geplant]],Agenturen!B:B,Agenturen!A:A)</f>
        <v>302583</v>
      </c>
      <c r="L155" s="16" t="s">
        <v>488</v>
      </c>
      <c r="M155" s="7" t="s">
        <v>489</v>
      </c>
      <c r="N155" s="7" t="s">
        <v>73</v>
      </c>
      <c r="O155" s="7" t="s">
        <v>137</v>
      </c>
      <c r="P155" s="7" t="s">
        <v>194</v>
      </c>
    </row>
    <row r="156" spans="1:16" x14ac:dyDescent="0.35">
      <c r="A156" s="3">
        <v>120163</v>
      </c>
      <c r="B156" s="7" t="s">
        <v>1797</v>
      </c>
      <c r="C156" s="6" t="s">
        <v>1798</v>
      </c>
      <c r="D156" s="7" t="s">
        <v>1799</v>
      </c>
      <c r="E156" s="8">
        <v>50823</v>
      </c>
      <c r="F156" s="9" t="s">
        <v>49</v>
      </c>
      <c r="G156" s="10">
        <v>7</v>
      </c>
      <c r="H156" s="14" t="s">
        <v>60</v>
      </c>
      <c r="I156" s="12" t="s">
        <v>73</v>
      </c>
      <c r="J156" s="7" t="s">
        <v>1919</v>
      </c>
      <c r="K156" s="7">
        <f>_xlfn.XLOOKUP(Tabelle1[[#This Row],[Geplant]],Agenturen!B:B,Agenturen!A:A)</f>
        <v>302583</v>
      </c>
      <c r="L156" s="16" t="s">
        <v>488</v>
      </c>
      <c r="M156" s="7" t="s">
        <v>489</v>
      </c>
      <c r="N156" s="7" t="s">
        <v>73</v>
      </c>
      <c r="O156" s="7" t="s">
        <v>61</v>
      </c>
      <c r="P156" s="7" t="s">
        <v>81</v>
      </c>
    </row>
    <row r="157" spans="1:16" x14ac:dyDescent="0.35">
      <c r="A157" s="3">
        <v>123522</v>
      </c>
      <c r="B157" s="7" t="s">
        <v>1800</v>
      </c>
      <c r="C157" s="6" t="s">
        <v>1801</v>
      </c>
      <c r="D157" s="7" t="s">
        <v>1802</v>
      </c>
      <c r="E157" s="8">
        <v>50827</v>
      </c>
      <c r="F157" s="9" t="s">
        <v>1803</v>
      </c>
      <c r="G157" s="10">
        <v>7</v>
      </c>
      <c r="H157" s="14" t="s">
        <v>60</v>
      </c>
      <c r="I157" s="12" t="s">
        <v>73</v>
      </c>
      <c r="J157" s="7" t="s">
        <v>1919</v>
      </c>
      <c r="K157" s="7">
        <f>_xlfn.XLOOKUP(Tabelle1[[#This Row],[Geplant]],Agenturen!B:B,Agenturen!A:A)</f>
        <v>302583</v>
      </c>
      <c r="L157" s="16" t="s">
        <v>488</v>
      </c>
      <c r="M157" s="7" t="s">
        <v>489</v>
      </c>
      <c r="N157" s="7" t="s">
        <v>73</v>
      </c>
      <c r="O157" s="7" t="s">
        <v>61</v>
      </c>
      <c r="P157" s="7" t="s">
        <v>81</v>
      </c>
    </row>
    <row r="158" spans="1:16" x14ac:dyDescent="0.35">
      <c r="A158" s="41">
        <v>127905</v>
      </c>
      <c r="B158" s="5" t="s">
        <v>1804</v>
      </c>
      <c r="C158" s="13" t="s">
        <v>1805</v>
      </c>
      <c r="D158" s="7" t="s">
        <v>1806</v>
      </c>
      <c r="E158" s="8">
        <v>50997</v>
      </c>
      <c r="F158" s="9" t="s">
        <v>49</v>
      </c>
      <c r="G158" s="10">
        <v>7</v>
      </c>
      <c r="H158" s="11" t="s">
        <v>60</v>
      </c>
      <c r="I158" s="12" t="s">
        <v>20</v>
      </c>
      <c r="J158" s="16" t="s">
        <v>1919</v>
      </c>
      <c r="K158" s="7">
        <f>_xlfn.XLOOKUP(Tabelle1[[#This Row],[Geplant]],Agenturen!B:B,Agenturen!A:A)</f>
        <v>302583</v>
      </c>
      <c r="L158" s="7" t="s">
        <v>488</v>
      </c>
      <c r="M158" s="7" t="s">
        <v>489</v>
      </c>
      <c r="N158" s="7" t="s">
        <v>20</v>
      </c>
      <c r="O158" s="7" t="s">
        <v>61</v>
      </c>
      <c r="P158" s="7" t="s">
        <v>62</v>
      </c>
    </row>
    <row r="159" spans="1:16" x14ac:dyDescent="0.35">
      <c r="A159" s="2">
        <v>127864</v>
      </c>
      <c r="B159" s="16" t="s">
        <v>1804</v>
      </c>
      <c r="C159" s="6" t="s">
        <v>1807</v>
      </c>
      <c r="D159" s="7" t="s">
        <v>1808</v>
      </c>
      <c r="E159" s="8">
        <v>51063</v>
      </c>
      <c r="F159" s="9" t="s">
        <v>49</v>
      </c>
      <c r="G159" s="10">
        <v>7</v>
      </c>
      <c r="H159" s="14" t="s">
        <v>60</v>
      </c>
      <c r="I159" s="12" t="s">
        <v>73</v>
      </c>
      <c r="J159" s="16" t="s">
        <v>1919</v>
      </c>
      <c r="K159" s="7">
        <f>_xlfn.XLOOKUP(Tabelle1[[#This Row],[Geplant]],Agenturen!B:B,Agenturen!A:A)</f>
        <v>302583</v>
      </c>
      <c r="L159" s="16" t="s">
        <v>488</v>
      </c>
      <c r="M159" s="7" t="s">
        <v>489</v>
      </c>
      <c r="N159" s="19" t="s">
        <v>73</v>
      </c>
      <c r="O159" s="7" t="s">
        <v>61</v>
      </c>
      <c r="P159" s="7" t="s">
        <v>81</v>
      </c>
    </row>
    <row r="160" spans="1:16" x14ac:dyDescent="0.35">
      <c r="A160" s="2">
        <v>123438</v>
      </c>
      <c r="B160" s="5" t="s">
        <v>532</v>
      </c>
      <c r="C160" s="6"/>
      <c r="D160" s="5" t="s">
        <v>533</v>
      </c>
      <c r="E160" s="8">
        <v>44139</v>
      </c>
      <c r="F160" s="19" t="s">
        <v>534</v>
      </c>
      <c r="G160" s="29">
        <v>28</v>
      </c>
      <c r="H160" s="14" t="s">
        <v>168</v>
      </c>
      <c r="I160" s="12" t="s">
        <v>216</v>
      </c>
      <c r="J160" s="7" t="s">
        <v>1904</v>
      </c>
      <c r="K160" s="7">
        <f>_xlfn.XLOOKUP(Tabelle1[[#This Row],[Geplant]],Agenturen!B:B,Agenturen!A:A)</f>
        <v>301741</v>
      </c>
      <c r="L160" s="16" t="s">
        <v>51</v>
      </c>
      <c r="M160" s="7" t="s">
        <v>52</v>
      </c>
      <c r="N160" s="19" t="s">
        <v>216</v>
      </c>
      <c r="O160" s="7"/>
      <c r="P160" s="7" t="s">
        <v>352</v>
      </c>
    </row>
    <row r="161" spans="1:16" x14ac:dyDescent="0.35">
      <c r="A161" s="2">
        <v>125110</v>
      </c>
      <c r="B161" s="16" t="s">
        <v>535</v>
      </c>
      <c r="C161" s="6"/>
      <c r="D161" s="5" t="s">
        <v>536</v>
      </c>
      <c r="E161" s="8">
        <v>44149</v>
      </c>
      <c r="F161" s="19" t="s">
        <v>534</v>
      </c>
      <c r="G161" s="29">
        <v>28</v>
      </c>
      <c r="H161" s="14" t="s">
        <v>168</v>
      </c>
      <c r="I161" s="12" t="s">
        <v>216</v>
      </c>
      <c r="J161" s="7" t="s">
        <v>1904</v>
      </c>
      <c r="K161" s="7">
        <f>_xlfn.XLOOKUP(Tabelle1[[#This Row],[Geplant]],Agenturen!B:B,Agenturen!A:A)</f>
        <v>301741</v>
      </c>
      <c r="L161" s="16" t="s">
        <v>51</v>
      </c>
      <c r="M161" s="7" t="s">
        <v>52</v>
      </c>
      <c r="N161" s="19" t="s">
        <v>216</v>
      </c>
      <c r="O161" s="7"/>
      <c r="P161" s="7" t="s">
        <v>352</v>
      </c>
    </row>
    <row r="162" spans="1:16" x14ac:dyDescent="0.35">
      <c r="A162" s="2">
        <v>124547</v>
      </c>
      <c r="B162" s="16" t="s">
        <v>537</v>
      </c>
      <c r="C162" s="6"/>
      <c r="D162" s="5" t="s">
        <v>538</v>
      </c>
      <c r="E162" s="8">
        <v>44229</v>
      </c>
      <c r="F162" s="19" t="s">
        <v>534</v>
      </c>
      <c r="G162" s="29">
        <v>28</v>
      </c>
      <c r="H162" s="14" t="s">
        <v>168</v>
      </c>
      <c r="I162" s="12" t="s">
        <v>216</v>
      </c>
      <c r="J162" s="7" t="s">
        <v>1904</v>
      </c>
      <c r="K162" s="7">
        <f>_xlfn.XLOOKUP(Tabelle1[[#This Row],[Geplant]],Agenturen!B:B,Agenturen!A:A)</f>
        <v>301741</v>
      </c>
      <c r="L162" s="16" t="s">
        <v>51</v>
      </c>
      <c r="M162" s="7" t="s">
        <v>52</v>
      </c>
      <c r="N162" s="19" t="s">
        <v>216</v>
      </c>
      <c r="O162" s="7"/>
      <c r="P162" s="7" t="s">
        <v>352</v>
      </c>
    </row>
    <row r="163" spans="1:16" x14ac:dyDescent="0.35">
      <c r="A163" s="21">
        <v>123381</v>
      </c>
      <c r="B163" s="5" t="s">
        <v>539</v>
      </c>
      <c r="C163" s="6"/>
      <c r="D163" s="5" t="s">
        <v>540</v>
      </c>
      <c r="E163" s="8">
        <v>44287</v>
      </c>
      <c r="F163" s="19" t="s">
        <v>534</v>
      </c>
      <c r="G163" s="29">
        <v>28</v>
      </c>
      <c r="H163" s="14" t="s">
        <v>168</v>
      </c>
      <c r="I163" s="12" t="s">
        <v>216</v>
      </c>
      <c r="J163" s="7" t="s">
        <v>1904</v>
      </c>
      <c r="K163" s="7">
        <f>_xlfn.XLOOKUP(Tabelle1[[#This Row],[Geplant]],Agenturen!B:B,Agenturen!A:A)</f>
        <v>301741</v>
      </c>
      <c r="L163" s="16" t="s">
        <v>51</v>
      </c>
      <c r="M163" s="7" t="s">
        <v>52</v>
      </c>
      <c r="N163" s="19" t="s">
        <v>216</v>
      </c>
      <c r="O163" s="7"/>
      <c r="P163" s="7" t="s">
        <v>352</v>
      </c>
    </row>
    <row r="164" spans="1:16" x14ac:dyDescent="0.35">
      <c r="A164" s="2">
        <v>123415</v>
      </c>
      <c r="B164" s="5" t="s">
        <v>541</v>
      </c>
      <c r="C164" s="6"/>
      <c r="D164" s="5" t="s">
        <v>542</v>
      </c>
      <c r="E164" s="8">
        <v>44287</v>
      </c>
      <c r="F164" s="19" t="s">
        <v>534</v>
      </c>
      <c r="G164" s="29">
        <v>28</v>
      </c>
      <c r="H164" s="14" t="s">
        <v>168</v>
      </c>
      <c r="I164" s="12" t="s">
        <v>216</v>
      </c>
      <c r="J164" s="7" t="s">
        <v>1904</v>
      </c>
      <c r="K164" s="7">
        <f>_xlfn.XLOOKUP(Tabelle1[[#This Row],[Geplant]],Agenturen!B:B,Agenturen!A:A)</f>
        <v>301741</v>
      </c>
      <c r="L164" s="16" t="s">
        <v>51</v>
      </c>
      <c r="M164" s="7" t="s">
        <v>52</v>
      </c>
      <c r="N164" s="19" t="s">
        <v>216</v>
      </c>
      <c r="O164" s="7"/>
      <c r="P164" s="7" t="s">
        <v>352</v>
      </c>
    </row>
    <row r="165" spans="1:16" x14ac:dyDescent="0.35">
      <c r="A165" s="2">
        <v>123443</v>
      </c>
      <c r="B165" s="5" t="s">
        <v>543</v>
      </c>
      <c r="C165" s="6"/>
      <c r="D165" s="5" t="s">
        <v>544</v>
      </c>
      <c r="E165" s="8">
        <v>44309</v>
      </c>
      <c r="F165" s="19" t="s">
        <v>534</v>
      </c>
      <c r="G165" s="29">
        <v>28</v>
      </c>
      <c r="H165" s="14" t="s">
        <v>168</v>
      </c>
      <c r="I165" s="12" t="s">
        <v>216</v>
      </c>
      <c r="J165" s="7" t="s">
        <v>1904</v>
      </c>
      <c r="K165" s="7">
        <f>_xlfn.XLOOKUP(Tabelle1[[#This Row],[Geplant]],Agenturen!B:B,Agenturen!A:A)</f>
        <v>301741</v>
      </c>
      <c r="L165" s="16" t="s">
        <v>51</v>
      </c>
      <c r="M165" s="7" t="s">
        <v>52</v>
      </c>
      <c r="N165" s="19" t="s">
        <v>216</v>
      </c>
      <c r="O165" s="7"/>
      <c r="P165" s="7" t="s">
        <v>352</v>
      </c>
    </row>
    <row r="166" spans="1:16" x14ac:dyDescent="0.35">
      <c r="A166" s="2">
        <v>123568</v>
      </c>
      <c r="B166" s="16" t="s">
        <v>545</v>
      </c>
      <c r="C166" s="6"/>
      <c r="D166" s="5" t="s">
        <v>546</v>
      </c>
      <c r="E166" s="8">
        <v>44309</v>
      </c>
      <c r="F166" s="19" t="s">
        <v>534</v>
      </c>
      <c r="G166" s="29">
        <v>28</v>
      </c>
      <c r="H166" s="14" t="s">
        <v>168</v>
      </c>
      <c r="I166" s="12" t="s">
        <v>216</v>
      </c>
      <c r="J166" s="7" t="s">
        <v>1904</v>
      </c>
      <c r="K166" s="7">
        <f>_xlfn.XLOOKUP(Tabelle1[[#This Row],[Geplant]],Agenturen!B:B,Agenturen!A:A)</f>
        <v>301741</v>
      </c>
      <c r="L166" s="16" t="s">
        <v>51</v>
      </c>
      <c r="M166" s="7" t="s">
        <v>52</v>
      </c>
      <c r="N166" s="19" t="s">
        <v>216</v>
      </c>
      <c r="O166" s="7"/>
      <c r="P166" s="7" t="s">
        <v>352</v>
      </c>
    </row>
    <row r="167" spans="1:16" x14ac:dyDescent="0.35">
      <c r="A167" s="2">
        <v>124533</v>
      </c>
      <c r="B167" s="16" t="s">
        <v>547</v>
      </c>
      <c r="C167" s="6"/>
      <c r="D167" s="5" t="s">
        <v>548</v>
      </c>
      <c r="E167" s="8">
        <v>44328</v>
      </c>
      <c r="F167" s="19" t="s">
        <v>534</v>
      </c>
      <c r="G167" s="29">
        <v>28</v>
      </c>
      <c r="H167" s="14" t="s">
        <v>168</v>
      </c>
      <c r="I167" s="12" t="s">
        <v>216</v>
      </c>
      <c r="J167" s="7" t="s">
        <v>1904</v>
      </c>
      <c r="K167" s="7">
        <f>_xlfn.XLOOKUP(Tabelle1[[#This Row],[Geplant]],Agenturen!B:B,Agenturen!A:A)</f>
        <v>301741</v>
      </c>
      <c r="L167" s="16" t="s">
        <v>51</v>
      </c>
      <c r="M167" s="7" t="s">
        <v>52</v>
      </c>
      <c r="N167" s="19" t="s">
        <v>216</v>
      </c>
      <c r="O167" s="7"/>
      <c r="P167" s="7" t="s">
        <v>352</v>
      </c>
    </row>
    <row r="168" spans="1:16" x14ac:dyDescent="0.35">
      <c r="A168" s="2">
        <v>123386</v>
      </c>
      <c r="B168" s="16" t="s">
        <v>549</v>
      </c>
      <c r="C168" s="6"/>
      <c r="D168" s="5" t="s">
        <v>550</v>
      </c>
      <c r="E168" s="8">
        <v>44329</v>
      </c>
      <c r="F168" s="19" t="s">
        <v>534</v>
      </c>
      <c r="G168" s="29">
        <v>28</v>
      </c>
      <c r="H168" s="14" t="s">
        <v>168</v>
      </c>
      <c r="I168" s="12" t="s">
        <v>216</v>
      </c>
      <c r="J168" s="7" t="s">
        <v>1904</v>
      </c>
      <c r="K168" s="7">
        <f>_xlfn.XLOOKUP(Tabelle1[[#This Row],[Geplant]],Agenturen!B:B,Agenturen!A:A)</f>
        <v>301741</v>
      </c>
      <c r="L168" s="16" t="s">
        <v>51</v>
      </c>
      <c r="M168" s="7" t="s">
        <v>52</v>
      </c>
      <c r="N168" s="19" t="s">
        <v>216</v>
      </c>
      <c r="O168" s="7"/>
      <c r="P168" s="7" t="s">
        <v>352</v>
      </c>
    </row>
    <row r="169" spans="1:16" x14ac:dyDescent="0.35">
      <c r="A169" s="2">
        <v>123886</v>
      </c>
      <c r="B169" s="16" t="s">
        <v>551</v>
      </c>
      <c r="C169" s="6"/>
      <c r="D169" s="5" t="s">
        <v>552</v>
      </c>
      <c r="E169" s="8">
        <v>44339</v>
      </c>
      <c r="F169" s="19" t="s">
        <v>534</v>
      </c>
      <c r="G169" s="29">
        <v>28</v>
      </c>
      <c r="H169" s="14" t="s">
        <v>168</v>
      </c>
      <c r="I169" s="12" t="s">
        <v>216</v>
      </c>
      <c r="J169" s="7" t="s">
        <v>1904</v>
      </c>
      <c r="K169" s="7">
        <f>_xlfn.XLOOKUP(Tabelle1[[#This Row],[Geplant]],Agenturen!B:B,Agenturen!A:A)</f>
        <v>301741</v>
      </c>
      <c r="L169" s="16" t="s">
        <v>51</v>
      </c>
      <c r="M169" s="7" t="s">
        <v>52</v>
      </c>
      <c r="N169" s="19" t="s">
        <v>216</v>
      </c>
      <c r="O169" s="7"/>
      <c r="P169" s="7" t="s">
        <v>352</v>
      </c>
    </row>
    <row r="170" spans="1:16" x14ac:dyDescent="0.35">
      <c r="A170" s="2">
        <v>123521</v>
      </c>
      <c r="B170" s="5" t="s">
        <v>532</v>
      </c>
      <c r="C170" s="6"/>
      <c r="D170" s="5" t="s">
        <v>553</v>
      </c>
      <c r="E170" s="8">
        <v>44359</v>
      </c>
      <c r="F170" s="19" t="s">
        <v>534</v>
      </c>
      <c r="G170" s="29">
        <v>28</v>
      </c>
      <c r="H170" s="14" t="s">
        <v>168</v>
      </c>
      <c r="I170" s="12" t="s">
        <v>216</v>
      </c>
      <c r="J170" s="7" t="s">
        <v>1904</v>
      </c>
      <c r="K170" s="7">
        <f>_xlfn.XLOOKUP(Tabelle1[[#This Row],[Geplant]],Agenturen!B:B,Agenturen!A:A)</f>
        <v>301741</v>
      </c>
      <c r="L170" s="16" t="s">
        <v>51</v>
      </c>
      <c r="M170" s="7" t="s">
        <v>52</v>
      </c>
      <c r="N170" s="19" t="s">
        <v>216</v>
      </c>
      <c r="O170" s="7"/>
      <c r="P170" s="7" t="s">
        <v>352</v>
      </c>
    </row>
    <row r="171" spans="1:16" x14ac:dyDescent="0.35">
      <c r="A171" s="2">
        <v>123416</v>
      </c>
      <c r="B171" s="16" t="s">
        <v>554</v>
      </c>
      <c r="C171" s="6"/>
      <c r="D171" s="5" t="s">
        <v>555</v>
      </c>
      <c r="E171" s="8">
        <v>44359</v>
      </c>
      <c r="F171" s="19" t="s">
        <v>534</v>
      </c>
      <c r="G171" s="29">
        <v>28</v>
      </c>
      <c r="H171" s="14" t="s">
        <v>168</v>
      </c>
      <c r="I171" s="12" t="s">
        <v>216</v>
      </c>
      <c r="J171" s="7" t="s">
        <v>1904</v>
      </c>
      <c r="K171" s="7">
        <f>_xlfn.XLOOKUP(Tabelle1[[#This Row],[Geplant]],Agenturen!B:B,Agenturen!A:A)</f>
        <v>301741</v>
      </c>
      <c r="L171" s="16" t="s">
        <v>51</v>
      </c>
      <c r="M171" s="7" t="s">
        <v>52</v>
      </c>
      <c r="N171" s="19" t="s">
        <v>216</v>
      </c>
      <c r="O171" s="7"/>
      <c r="P171" s="7" t="s">
        <v>352</v>
      </c>
    </row>
    <row r="172" spans="1:16" x14ac:dyDescent="0.35">
      <c r="A172" s="2">
        <v>120160</v>
      </c>
      <c r="B172" s="16" t="s">
        <v>556</v>
      </c>
      <c r="C172" s="6" t="s">
        <v>557</v>
      </c>
      <c r="D172" s="7" t="s">
        <v>558</v>
      </c>
      <c r="E172" s="8">
        <v>44532</v>
      </c>
      <c r="F172" s="9" t="s">
        <v>559</v>
      </c>
      <c r="G172" s="10">
        <v>7</v>
      </c>
      <c r="H172" s="14" t="s">
        <v>60</v>
      </c>
      <c r="I172" s="12" t="s">
        <v>20</v>
      </c>
      <c r="J172" s="7" t="s">
        <v>1904</v>
      </c>
      <c r="K172" s="7">
        <f>_xlfn.XLOOKUP(Tabelle1[[#This Row],[Geplant]],Agenturen!B:B,Agenturen!A:A)</f>
        <v>301741</v>
      </c>
      <c r="L172" s="16" t="s">
        <v>51</v>
      </c>
      <c r="M172" s="7" t="s">
        <v>52</v>
      </c>
      <c r="N172" s="7" t="s">
        <v>20</v>
      </c>
      <c r="O172" s="7" t="s">
        <v>61</v>
      </c>
      <c r="P172" s="7" t="s">
        <v>62</v>
      </c>
    </row>
    <row r="173" spans="1:16" x14ac:dyDescent="0.35">
      <c r="A173" s="2">
        <v>121404</v>
      </c>
      <c r="B173" s="16" t="s">
        <v>556</v>
      </c>
      <c r="C173" s="6" t="s">
        <v>560</v>
      </c>
      <c r="D173" s="7" t="s">
        <v>561</v>
      </c>
      <c r="E173" s="8">
        <v>44532</v>
      </c>
      <c r="F173" s="9" t="s">
        <v>559</v>
      </c>
      <c r="G173" s="10">
        <v>7</v>
      </c>
      <c r="H173" s="14" t="s">
        <v>60</v>
      </c>
      <c r="I173" s="12" t="s">
        <v>20</v>
      </c>
      <c r="J173" s="7" t="s">
        <v>1904</v>
      </c>
      <c r="K173" s="7">
        <f>_xlfn.XLOOKUP(Tabelle1[[#This Row],[Geplant]],Agenturen!B:B,Agenturen!A:A)</f>
        <v>301741</v>
      </c>
      <c r="L173" s="16" t="s">
        <v>51</v>
      </c>
      <c r="M173" s="7" t="s">
        <v>52</v>
      </c>
      <c r="N173" s="7" t="s">
        <v>20</v>
      </c>
      <c r="O173" s="7" t="s">
        <v>61</v>
      </c>
      <c r="P173" s="7" t="s">
        <v>62</v>
      </c>
    </row>
    <row r="174" spans="1:16" x14ac:dyDescent="0.35">
      <c r="A174" s="21">
        <v>123434</v>
      </c>
      <c r="B174" s="5" t="s">
        <v>562</v>
      </c>
      <c r="C174" s="6"/>
      <c r="D174" s="5" t="s">
        <v>563</v>
      </c>
      <c r="E174" s="8">
        <v>44532</v>
      </c>
      <c r="F174" s="19" t="s">
        <v>559</v>
      </c>
      <c r="G174" s="29">
        <v>28</v>
      </c>
      <c r="H174" s="14" t="s">
        <v>168</v>
      </c>
      <c r="I174" s="12" t="s">
        <v>149</v>
      </c>
      <c r="J174" s="7" t="s">
        <v>1904</v>
      </c>
      <c r="K174" s="7">
        <f>_xlfn.XLOOKUP(Tabelle1[[#This Row],[Geplant]],Agenturen!B:B,Agenturen!A:A)</f>
        <v>301741</v>
      </c>
      <c r="L174" s="16" t="s">
        <v>51</v>
      </c>
      <c r="M174" s="7" t="s">
        <v>52</v>
      </c>
      <c r="N174" s="7" t="s">
        <v>149</v>
      </c>
      <c r="O174" s="7" t="s">
        <v>169</v>
      </c>
      <c r="P174" s="7" t="s">
        <v>564</v>
      </c>
    </row>
    <row r="175" spans="1:16" x14ac:dyDescent="0.35">
      <c r="A175" s="2">
        <v>121564</v>
      </c>
      <c r="B175" s="16" t="s">
        <v>556</v>
      </c>
      <c r="C175" s="6" t="s">
        <v>565</v>
      </c>
      <c r="D175" s="7" t="s">
        <v>566</v>
      </c>
      <c r="E175" s="8">
        <v>44536</v>
      </c>
      <c r="F175" s="9" t="s">
        <v>559</v>
      </c>
      <c r="G175" s="10">
        <v>7</v>
      </c>
      <c r="H175" s="14" t="s">
        <v>60</v>
      </c>
      <c r="I175" s="12" t="s">
        <v>20</v>
      </c>
      <c r="J175" s="7" t="s">
        <v>1904</v>
      </c>
      <c r="K175" s="7">
        <f>_xlfn.XLOOKUP(Tabelle1[[#This Row],[Geplant]],Agenturen!B:B,Agenturen!A:A)</f>
        <v>301741</v>
      </c>
      <c r="L175" s="16" t="s">
        <v>51</v>
      </c>
      <c r="M175" s="7" t="s">
        <v>52</v>
      </c>
      <c r="N175" s="7" t="s">
        <v>20</v>
      </c>
      <c r="O175" s="7" t="s">
        <v>61</v>
      </c>
      <c r="P175" s="7" t="s">
        <v>62</v>
      </c>
    </row>
    <row r="176" spans="1:16" x14ac:dyDescent="0.35">
      <c r="A176" s="29">
        <v>123958</v>
      </c>
      <c r="B176" s="30" t="s">
        <v>567</v>
      </c>
      <c r="C176" s="13">
        <v>43496</v>
      </c>
      <c r="D176" s="7" t="s">
        <v>568</v>
      </c>
      <c r="E176" s="8">
        <v>44575</v>
      </c>
      <c r="F176" s="9" t="s">
        <v>569</v>
      </c>
      <c r="G176" s="10">
        <v>28</v>
      </c>
      <c r="H176" s="14" t="s">
        <v>177</v>
      </c>
      <c r="I176" s="12" t="s">
        <v>20</v>
      </c>
      <c r="J176" s="7" t="s">
        <v>1904</v>
      </c>
      <c r="K176" s="7">
        <f>_xlfn.XLOOKUP(Tabelle1[[#This Row],[Geplant]],Agenturen!B:B,Agenturen!A:A)</f>
        <v>301741</v>
      </c>
      <c r="L176" s="16" t="s">
        <v>51</v>
      </c>
      <c r="M176" s="7" t="s">
        <v>52</v>
      </c>
      <c r="N176" s="7" t="s">
        <v>20</v>
      </c>
      <c r="O176" s="7" t="s">
        <v>178</v>
      </c>
      <c r="P176" s="7" t="s">
        <v>369</v>
      </c>
    </row>
    <row r="177" spans="1:16" x14ac:dyDescent="0.35">
      <c r="A177" s="3">
        <v>120929</v>
      </c>
      <c r="B177" s="7" t="s">
        <v>570</v>
      </c>
      <c r="C177" s="6" t="s">
        <v>571</v>
      </c>
      <c r="D177" s="7" t="s">
        <v>572</v>
      </c>
      <c r="E177" s="8">
        <v>44575</v>
      </c>
      <c r="F177" s="9" t="s">
        <v>573</v>
      </c>
      <c r="G177" s="10">
        <v>7</v>
      </c>
      <c r="H177" s="14" t="s">
        <v>60</v>
      </c>
      <c r="I177" s="12" t="s">
        <v>20</v>
      </c>
      <c r="J177" s="7" t="s">
        <v>1904</v>
      </c>
      <c r="K177" s="7">
        <f>_xlfn.XLOOKUP(Tabelle1[[#This Row],[Geplant]],Agenturen!B:B,Agenturen!A:A)</f>
        <v>301741</v>
      </c>
      <c r="L177" s="16" t="s">
        <v>51</v>
      </c>
      <c r="M177" s="7" t="s">
        <v>52</v>
      </c>
      <c r="N177" s="7" t="s">
        <v>20</v>
      </c>
      <c r="O177" s="7" t="s">
        <v>61</v>
      </c>
      <c r="P177" s="7" t="s">
        <v>62</v>
      </c>
    </row>
    <row r="178" spans="1:16" x14ac:dyDescent="0.35">
      <c r="A178" s="3">
        <v>127022</v>
      </c>
      <c r="B178" s="7" t="s">
        <v>574</v>
      </c>
      <c r="C178" s="6" t="s">
        <v>575</v>
      </c>
      <c r="D178" s="7" t="s">
        <v>576</v>
      </c>
      <c r="E178" s="8">
        <v>44579</v>
      </c>
      <c r="F178" s="9" t="s">
        <v>573</v>
      </c>
      <c r="G178" s="10">
        <v>7</v>
      </c>
      <c r="H178" s="14" t="s">
        <v>60</v>
      </c>
      <c r="I178" s="12" t="s">
        <v>20</v>
      </c>
      <c r="J178" s="7" t="s">
        <v>1904</v>
      </c>
      <c r="K178" s="7">
        <f>_xlfn.XLOOKUP(Tabelle1[[#This Row],[Geplant]],Agenturen!B:B,Agenturen!A:A)</f>
        <v>301741</v>
      </c>
      <c r="L178" s="16" t="s">
        <v>51</v>
      </c>
      <c r="M178" s="7" t="s">
        <v>52</v>
      </c>
      <c r="N178" s="7" t="s">
        <v>20</v>
      </c>
      <c r="O178" s="7" t="s">
        <v>61</v>
      </c>
      <c r="P178" s="7" t="s">
        <v>62</v>
      </c>
    </row>
    <row r="179" spans="1:16" x14ac:dyDescent="0.35">
      <c r="A179" s="3">
        <v>120382</v>
      </c>
      <c r="B179" s="7" t="s">
        <v>577</v>
      </c>
      <c r="C179" s="6" t="s">
        <v>578</v>
      </c>
      <c r="D179" s="7" t="s">
        <v>579</v>
      </c>
      <c r="E179" s="8">
        <v>44581</v>
      </c>
      <c r="F179" s="9" t="s">
        <v>573</v>
      </c>
      <c r="G179" s="10">
        <v>7</v>
      </c>
      <c r="H179" s="14" t="s">
        <v>60</v>
      </c>
      <c r="I179" s="12" t="s">
        <v>20</v>
      </c>
      <c r="J179" s="7" t="s">
        <v>1904</v>
      </c>
      <c r="K179" s="7">
        <f>_xlfn.XLOOKUP(Tabelle1[[#This Row],[Geplant]],Agenturen!B:B,Agenturen!A:A)</f>
        <v>301741</v>
      </c>
      <c r="L179" s="16" t="s">
        <v>51</v>
      </c>
      <c r="M179" s="7" t="s">
        <v>52</v>
      </c>
      <c r="N179" s="7" t="s">
        <v>20</v>
      </c>
      <c r="O179" s="7" t="s">
        <v>61</v>
      </c>
      <c r="P179" s="7" t="s">
        <v>62</v>
      </c>
    </row>
    <row r="180" spans="1:16" x14ac:dyDescent="0.35">
      <c r="A180" s="21">
        <v>126513</v>
      </c>
      <c r="B180" s="5" t="s">
        <v>580</v>
      </c>
      <c r="C180" s="6"/>
      <c r="D180" s="5" t="s">
        <v>581</v>
      </c>
      <c r="E180" s="8">
        <v>44809</v>
      </c>
      <c r="F180" s="19" t="s">
        <v>582</v>
      </c>
      <c r="G180" s="10">
        <v>28</v>
      </c>
      <c r="H180" s="14" t="s">
        <v>177</v>
      </c>
      <c r="I180" s="12" t="s">
        <v>216</v>
      </c>
      <c r="J180" s="7" t="s">
        <v>1904</v>
      </c>
      <c r="K180" s="7">
        <f>_xlfn.XLOOKUP(Tabelle1[[#This Row],[Geplant]],Agenturen!B:B,Agenturen!A:A)</f>
        <v>301741</v>
      </c>
      <c r="L180" s="16" t="s">
        <v>51</v>
      </c>
      <c r="M180" s="7" t="s">
        <v>52</v>
      </c>
      <c r="N180" s="19" t="s">
        <v>216</v>
      </c>
      <c r="O180" s="7" t="s">
        <v>178</v>
      </c>
      <c r="P180" s="7" t="s">
        <v>217</v>
      </c>
    </row>
    <row r="181" spans="1:16" x14ac:dyDescent="0.35">
      <c r="A181" s="2">
        <v>124614</v>
      </c>
      <c r="B181" s="5" t="s">
        <v>583</v>
      </c>
      <c r="C181" s="6"/>
      <c r="D181" s="5" t="s">
        <v>584</v>
      </c>
      <c r="E181" s="8">
        <v>45141</v>
      </c>
      <c r="F181" s="19" t="s">
        <v>585</v>
      </c>
      <c r="G181" s="29">
        <v>28</v>
      </c>
      <c r="H181" s="14" t="s">
        <v>168</v>
      </c>
      <c r="I181" s="12" t="s">
        <v>73</v>
      </c>
      <c r="J181" s="7" t="s">
        <v>1904</v>
      </c>
      <c r="K181" s="7">
        <f>_xlfn.XLOOKUP(Tabelle1[[#This Row],[Geplant]],Agenturen!B:B,Agenturen!A:A)</f>
        <v>301741</v>
      </c>
      <c r="L181" s="16" t="s">
        <v>51</v>
      </c>
      <c r="M181" s="7" t="s">
        <v>52</v>
      </c>
      <c r="N181" s="19" t="s">
        <v>73</v>
      </c>
      <c r="O181" s="7" t="s">
        <v>169</v>
      </c>
      <c r="P181" s="7" t="s">
        <v>586</v>
      </c>
    </row>
    <row r="182" spans="1:16" x14ac:dyDescent="0.35">
      <c r="A182" s="2">
        <v>126165</v>
      </c>
      <c r="B182" s="16" t="s">
        <v>587</v>
      </c>
      <c r="C182" s="6"/>
      <c r="D182" s="5" t="s">
        <v>588</v>
      </c>
      <c r="E182" s="8">
        <v>45276</v>
      </c>
      <c r="F182" s="19" t="s">
        <v>585</v>
      </c>
      <c r="G182" s="29">
        <v>28</v>
      </c>
      <c r="H182" s="14" t="s">
        <v>168</v>
      </c>
      <c r="I182" s="12" t="s">
        <v>73</v>
      </c>
      <c r="J182" s="7" t="s">
        <v>1904</v>
      </c>
      <c r="K182" s="7">
        <f>_xlfn.XLOOKUP(Tabelle1[[#This Row],[Geplant]],Agenturen!B:B,Agenturen!A:A)</f>
        <v>301741</v>
      </c>
      <c r="L182" s="16" t="s">
        <v>51</v>
      </c>
      <c r="M182" s="7" t="s">
        <v>52</v>
      </c>
      <c r="N182" s="19" t="s">
        <v>73</v>
      </c>
      <c r="O182" s="7" t="s">
        <v>169</v>
      </c>
      <c r="P182" s="7" t="s">
        <v>586</v>
      </c>
    </row>
    <row r="183" spans="1:16" x14ac:dyDescent="0.35">
      <c r="A183" s="2">
        <v>123966</v>
      </c>
      <c r="B183" s="16" t="s">
        <v>589</v>
      </c>
      <c r="C183" s="6"/>
      <c r="D183" s="5" t="s">
        <v>590</v>
      </c>
      <c r="E183" s="8">
        <v>45329</v>
      </c>
      <c r="F183" s="19" t="s">
        <v>585</v>
      </c>
      <c r="G183" s="29">
        <v>28</v>
      </c>
      <c r="H183" s="14" t="s">
        <v>168</v>
      </c>
      <c r="I183" s="12" t="s">
        <v>73</v>
      </c>
      <c r="J183" s="7" t="s">
        <v>1904</v>
      </c>
      <c r="K183" s="7">
        <f>_xlfn.XLOOKUP(Tabelle1[[#This Row],[Geplant]],Agenturen!B:B,Agenturen!A:A)</f>
        <v>301741</v>
      </c>
      <c r="L183" s="16" t="s">
        <v>51</v>
      </c>
      <c r="M183" s="7" t="s">
        <v>52</v>
      </c>
      <c r="N183" s="19" t="s">
        <v>73</v>
      </c>
      <c r="O183" s="7" t="s">
        <v>169</v>
      </c>
      <c r="P183" s="7" t="s">
        <v>586</v>
      </c>
    </row>
    <row r="184" spans="1:16" x14ac:dyDescent="0.35">
      <c r="A184" s="3">
        <v>120551</v>
      </c>
      <c r="B184" s="7" t="s">
        <v>591</v>
      </c>
      <c r="C184" s="6" t="s">
        <v>592</v>
      </c>
      <c r="D184" s="7" t="s">
        <v>593</v>
      </c>
      <c r="E184" s="8">
        <v>45657</v>
      </c>
      <c r="F184" s="9" t="s">
        <v>594</v>
      </c>
      <c r="G184" s="10">
        <v>7</v>
      </c>
      <c r="H184" s="14" t="s">
        <v>60</v>
      </c>
      <c r="I184" s="12" t="s">
        <v>20</v>
      </c>
      <c r="J184" s="7" t="s">
        <v>1904</v>
      </c>
      <c r="K184" s="7">
        <f>_xlfn.XLOOKUP(Tabelle1[[#This Row],[Geplant]],Agenturen!B:B,Agenturen!A:A)</f>
        <v>301741</v>
      </c>
      <c r="L184" s="16" t="s">
        <v>51</v>
      </c>
      <c r="M184" s="7" t="s">
        <v>52</v>
      </c>
      <c r="N184" s="7" t="s">
        <v>20</v>
      </c>
      <c r="O184" s="7" t="s">
        <v>61</v>
      </c>
      <c r="P184" s="7" t="s">
        <v>62</v>
      </c>
    </row>
    <row r="185" spans="1:16" x14ac:dyDescent="0.35">
      <c r="A185" s="3">
        <v>121904</v>
      </c>
      <c r="B185" s="7" t="s">
        <v>595</v>
      </c>
      <c r="C185" s="6" t="s">
        <v>596</v>
      </c>
      <c r="D185" s="7" t="s">
        <v>597</v>
      </c>
      <c r="E185" s="8">
        <v>45657</v>
      </c>
      <c r="F185" s="9" t="s">
        <v>594</v>
      </c>
      <c r="G185" s="10">
        <v>7</v>
      </c>
      <c r="H185" s="14" t="s">
        <v>60</v>
      </c>
      <c r="I185" s="12" t="s">
        <v>20</v>
      </c>
      <c r="J185" s="7" t="s">
        <v>1904</v>
      </c>
      <c r="K185" s="7">
        <f>_xlfn.XLOOKUP(Tabelle1[[#This Row],[Geplant]],Agenturen!B:B,Agenturen!A:A)</f>
        <v>301741</v>
      </c>
      <c r="L185" s="16" t="s">
        <v>51</v>
      </c>
      <c r="M185" s="7" t="s">
        <v>52</v>
      </c>
      <c r="N185" s="7" t="s">
        <v>20</v>
      </c>
      <c r="O185" s="7" t="s">
        <v>61</v>
      </c>
      <c r="P185" s="7" t="s">
        <v>62</v>
      </c>
    </row>
    <row r="186" spans="1:16" x14ac:dyDescent="0.35">
      <c r="A186" s="2">
        <v>123437</v>
      </c>
      <c r="B186" s="5" t="s">
        <v>598</v>
      </c>
      <c r="C186" s="6"/>
      <c r="D186" s="5" t="s">
        <v>599</v>
      </c>
      <c r="E186" s="8">
        <v>45657</v>
      </c>
      <c r="F186" s="19" t="s">
        <v>594</v>
      </c>
      <c r="G186" s="23">
        <v>28</v>
      </c>
      <c r="H186" s="11" t="s">
        <v>168</v>
      </c>
      <c r="I186" s="12" t="s">
        <v>20</v>
      </c>
      <c r="J186" s="7" t="s">
        <v>1904</v>
      </c>
      <c r="K186" s="7">
        <f>_xlfn.XLOOKUP(Tabelle1[[#This Row],[Geplant]],Agenturen!B:B,Agenturen!A:A)</f>
        <v>301741</v>
      </c>
      <c r="L186" s="16" t="s">
        <v>51</v>
      </c>
      <c r="M186" s="7" t="s">
        <v>52</v>
      </c>
      <c r="N186" s="7" t="s">
        <v>20</v>
      </c>
      <c r="O186" s="7" t="s">
        <v>169</v>
      </c>
      <c r="P186" s="7" t="s">
        <v>358</v>
      </c>
    </row>
    <row r="187" spans="1:16" x14ac:dyDescent="0.35">
      <c r="A187" s="3">
        <v>120596</v>
      </c>
      <c r="B187" s="7" t="s">
        <v>600</v>
      </c>
      <c r="C187" s="6" t="s">
        <v>601</v>
      </c>
      <c r="D187" s="7" t="s">
        <v>602</v>
      </c>
      <c r="E187" s="8">
        <v>45661</v>
      </c>
      <c r="F187" s="9" t="s">
        <v>594</v>
      </c>
      <c r="G187" s="10">
        <v>7</v>
      </c>
      <c r="H187" s="14" t="s">
        <v>60</v>
      </c>
      <c r="I187" s="12" t="s">
        <v>20</v>
      </c>
      <c r="J187" s="7" t="s">
        <v>1904</v>
      </c>
      <c r="K187" s="7">
        <f>_xlfn.XLOOKUP(Tabelle1[[#This Row],[Geplant]],Agenturen!B:B,Agenturen!A:A)</f>
        <v>301741</v>
      </c>
      <c r="L187" s="16" t="s">
        <v>51</v>
      </c>
      <c r="M187" s="7" t="s">
        <v>52</v>
      </c>
      <c r="N187" s="7" t="s">
        <v>20</v>
      </c>
      <c r="O187" s="7" t="s">
        <v>61</v>
      </c>
      <c r="P187" s="7" t="s">
        <v>62</v>
      </c>
    </row>
    <row r="188" spans="1:16" x14ac:dyDescent="0.35">
      <c r="A188" s="21">
        <v>125295</v>
      </c>
      <c r="B188" s="5" t="s">
        <v>603</v>
      </c>
      <c r="C188" s="6"/>
      <c r="D188" s="5" t="s">
        <v>604</v>
      </c>
      <c r="E188" s="8">
        <v>45665</v>
      </c>
      <c r="F188" s="19" t="s">
        <v>594</v>
      </c>
      <c r="G188" s="23">
        <v>28</v>
      </c>
      <c r="H188" s="11" t="s">
        <v>168</v>
      </c>
      <c r="I188" s="12" t="s">
        <v>20</v>
      </c>
      <c r="J188" s="7" t="s">
        <v>1904</v>
      </c>
      <c r="K188" s="7">
        <f>_xlfn.XLOOKUP(Tabelle1[[#This Row],[Geplant]],Agenturen!B:B,Agenturen!A:A)</f>
        <v>301741</v>
      </c>
      <c r="L188" s="16" t="s">
        <v>51</v>
      </c>
      <c r="M188" s="7" t="s">
        <v>52</v>
      </c>
      <c r="N188" s="7" t="s">
        <v>20</v>
      </c>
      <c r="O188" s="7" t="s">
        <v>169</v>
      </c>
      <c r="P188" s="7" t="s">
        <v>358</v>
      </c>
    </row>
    <row r="189" spans="1:16" x14ac:dyDescent="0.35">
      <c r="A189" s="3">
        <v>120264</v>
      </c>
      <c r="B189" s="7" t="s">
        <v>605</v>
      </c>
      <c r="C189" s="6" t="s">
        <v>606</v>
      </c>
      <c r="D189" s="7" t="s">
        <v>607</v>
      </c>
      <c r="E189" s="8">
        <v>45699</v>
      </c>
      <c r="F189" s="9" t="s">
        <v>608</v>
      </c>
      <c r="G189" s="10">
        <v>7</v>
      </c>
      <c r="H189" s="14" t="s">
        <v>60</v>
      </c>
      <c r="I189" s="12" t="s">
        <v>20</v>
      </c>
      <c r="J189" s="7" t="s">
        <v>1904</v>
      </c>
      <c r="K189" s="7">
        <f>_xlfn.XLOOKUP(Tabelle1[[#This Row],[Geplant]],Agenturen!B:B,Agenturen!A:A)</f>
        <v>301741</v>
      </c>
      <c r="L189" s="16" t="s">
        <v>51</v>
      </c>
      <c r="M189" s="7" t="s">
        <v>52</v>
      </c>
      <c r="N189" s="7" t="s">
        <v>20</v>
      </c>
      <c r="O189" s="7" t="s">
        <v>61</v>
      </c>
      <c r="P189" s="7" t="s">
        <v>62</v>
      </c>
    </row>
    <row r="190" spans="1:16" x14ac:dyDescent="0.35">
      <c r="A190" s="3">
        <v>124334</v>
      </c>
      <c r="B190" s="7" t="s">
        <v>609</v>
      </c>
      <c r="C190" s="6" t="s">
        <v>610</v>
      </c>
      <c r="D190" s="7" t="s">
        <v>611</v>
      </c>
      <c r="E190" s="8">
        <v>45699</v>
      </c>
      <c r="F190" s="9" t="s">
        <v>608</v>
      </c>
      <c r="G190" s="10">
        <v>7</v>
      </c>
      <c r="H190" s="14" t="s">
        <v>60</v>
      </c>
      <c r="I190" s="12" t="s">
        <v>20</v>
      </c>
      <c r="J190" s="7" t="s">
        <v>1904</v>
      </c>
      <c r="K190" s="7">
        <f>_xlfn.XLOOKUP(Tabelle1[[#This Row],[Geplant]],Agenturen!B:B,Agenturen!A:A)</f>
        <v>301741</v>
      </c>
      <c r="L190" s="16" t="s">
        <v>51</v>
      </c>
      <c r="M190" s="7" t="s">
        <v>52</v>
      </c>
      <c r="N190" s="7" t="s">
        <v>20</v>
      </c>
      <c r="O190" s="7" t="s">
        <v>61</v>
      </c>
      <c r="P190" s="7" t="s">
        <v>62</v>
      </c>
    </row>
    <row r="191" spans="1:16" x14ac:dyDescent="0.35">
      <c r="A191" s="3">
        <v>121326</v>
      </c>
      <c r="B191" s="7" t="s">
        <v>612</v>
      </c>
      <c r="C191" s="6" t="s">
        <v>613</v>
      </c>
      <c r="D191" s="7" t="s">
        <v>614</v>
      </c>
      <c r="E191" s="8">
        <v>45711</v>
      </c>
      <c r="F191" s="9" t="s">
        <v>615</v>
      </c>
      <c r="G191" s="10">
        <v>7</v>
      </c>
      <c r="H191" s="14" t="s">
        <v>60</v>
      </c>
      <c r="I191" s="12" t="s">
        <v>20</v>
      </c>
      <c r="J191" s="7" t="s">
        <v>1904</v>
      </c>
      <c r="K191" s="7">
        <f>_xlfn.XLOOKUP(Tabelle1[[#This Row],[Geplant]],Agenturen!B:B,Agenturen!A:A)</f>
        <v>301741</v>
      </c>
      <c r="L191" s="16" t="s">
        <v>51</v>
      </c>
      <c r="M191" s="7" t="s">
        <v>52</v>
      </c>
      <c r="N191" s="7" t="s">
        <v>20</v>
      </c>
      <c r="O191" s="7" t="s">
        <v>61</v>
      </c>
      <c r="P191" s="7" t="s">
        <v>62</v>
      </c>
    </row>
    <row r="192" spans="1:16" x14ac:dyDescent="0.35">
      <c r="A192" s="2">
        <v>126612</v>
      </c>
      <c r="B192" s="16" t="s">
        <v>616</v>
      </c>
      <c r="C192" s="6" t="s">
        <v>617</v>
      </c>
      <c r="D192" s="7" t="s">
        <v>618</v>
      </c>
      <c r="E192" s="8">
        <v>45731</v>
      </c>
      <c r="F192" s="9" t="s">
        <v>619</v>
      </c>
      <c r="G192" s="10">
        <v>7</v>
      </c>
      <c r="H192" s="14" t="s">
        <v>60</v>
      </c>
      <c r="I192" s="12" t="s">
        <v>20</v>
      </c>
      <c r="J192" s="7" t="s">
        <v>1904</v>
      </c>
      <c r="K192" s="7">
        <f>_xlfn.XLOOKUP(Tabelle1[[#This Row],[Geplant]],Agenturen!B:B,Agenturen!A:A)</f>
        <v>301741</v>
      </c>
      <c r="L192" s="16" t="s">
        <v>51</v>
      </c>
      <c r="M192" s="7" t="s">
        <v>52</v>
      </c>
      <c r="N192" s="7" t="s">
        <v>20</v>
      </c>
      <c r="O192" s="7" t="s">
        <v>61</v>
      </c>
      <c r="P192" s="7" t="s">
        <v>62</v>
      </c>
    </row>
    <row r="193" spans="1:16" x14ac:dyDescent="0.35">
      <c r="A193" s="3">
        <v>124056</v>
      </c>
      <c r="B193" s="7" t="s">
        <v>620</v>
      </c>
      <c r="C193" s="6" t="s">
        <v>621</v>
      </c>
      <c r="D193" s="7" t="s">
        <v>622</v>
      </c>
      <c r="E193" s="8">
        <v>45739</v>
      </c>
      <c r="F193" s="9" t="s">
        <v>623</v>
      </c>
      <c r="G193" s="10">
        <v>7</v>
      </c>
      <c r="H193" s="14" t="s">
        <v>60</v>
      </c>
      <c r="I193" s="12" t="s">
        <v>20</v>
      </c>
      <c r="J193" s="7" t="s">
        <v>1904</v>
      </c>
      <c r="K193" s="7">
        <f>_xlfn.XLOOKUP(Tabelle1[[#This Row],[Geplant]],Agenturen!B:B,Agenturen!A:A)</f>
        <v>301741</v>
      </c>
      <c r="L193" s="16" t="s">
        <v>51</v>
      </c>
      <c r="M193" s="7" t="s">
        <v>52</v>
      </c>
      <c r="N193" s="7" t="s">
        <v>20</v>
      </c>
      <c r="O193" s="7" t="s">
        <v>61</v>
      </c>
      <c r="P193" s="7" t="s">
        <v>62</v>
      </c>
    </row>
    <row r="194" spans="1:16" x14ac:dyDescent="0.35">
      <c r="A194" s="21">
        <v>124615</v>
      </c>
      <c r="B194" s="5" t="s">
        <v>624</v>
      </c>
      <c r="C194" s="6"/>
      <c r="D194" s="5" t="s">
        <v>625</v>
      </c>
      <c r="E194" s="8">
        <v>45894</v>
      </c>
      <c r="F194" s="19" t="s">
        <v>626</v>
      </c>
      <c r="G194" s="10">
        <v>28</v>
      </c>
      <c r="H194" s="14" t="s">
        <v>168</v>
      </c>
      <c r="I194" s="12" t="s">
        <v>123</v>
      </c>
      <c r="J194" s="7" t="s">
        <v>1904</v>
      </c>
      <c r="K194" s="7">
        <f>_xlfn.XLOOKUP(Tabelle1[[#This Row],[Geplant]],Agenturen!B:B,Agenturen!A:A)</f>
        <v>301741</v>
      </c>
      <c r="L194" s="16" t="s">
        <v>51</v>
      </c>
      <c r="M194" s="7" t="s">
        <v>52</v>
      </c>
      <c r="N194" s="7" t="s">
        <v>123</v>
      </c>
      <c r="O194" s="7" t="s">
        <v>169</v>
      </c>
      <c r="P194" s="7" t="s">
        <v>272</v>
      </c>
    </row>
    <row r="195" spans="1:16" x14ac:dyDescent="0.35">
      <c r="A195" s="2">
        <v>127083</v>
      </c>
      <c r="B195" s="16" t="s">
        <v>627</v>
      </c>
      <c r="C195" s="6"/>
      <c r="D195" s="5" t="s">
        <v>628</v>
      </c>
      <c r="E195" s="8">
        <v>45964</v>
      </c>
      <c r="F195" s="19" t="s">
        <v>629</v>
      </c>
      <c r="G195" s="10">
        <v>28</v>
      </c>
      <c r="H195" s="14" t="s">
        <v>168</v>
      </c>
      <c r="I195" s="12" t="s">
        <v>123</v>
      </c>
      <c r="J195" s="7" t="s">
        <v>1904</v>
      </c>
      <c r="K195" s="7">
        <f>_xlfn.XLOOKUP(Tabelle1[[#This Row],[Geplant]],Agenturen!B:B,Agenturen!A:A)</f>
        <v>301741</v>
      </c>
      <c r="L195" s="16" t="s">
        <v>51</v>
      </c>
      <c r="M195" s="7" t="s">
        <v>52</v>
      </c>
      <c r="N195" s="7" t="s">
        <v>123</v>
      </c>
      <c r="O195" s="7" t="s">
        <v>169</v>
      </c>
      <c r="P195" s="7" t="s">
        <v>272</v>
      </c>
    </row>
    <row r="196" spans="1:16" x14ac:dyDescent="0.35">
      <c r="A196" s="21">
        <v>127258</v>
      </c>
      <c r="B196" s="5" t="s">
        <v>630</v>
      </c>
      <c r="C196" s="6"/>
      <c r="D196" s="5" t="s">
        <v>631</v>
      </c>
      <c r="E196" s="8">
        <v>45966</v>
      </c>
      <c r="F196" s="19" t="s">
        <v>629</v>
      </c>
      <c r="G196" s="10">
        <v>28</v>
      </c>
      <c r="H196" s="14" t="s">
        <v>168</v>
      </c>
      <c r="I196" s="12" t="s">
        <v>123</v>
      </c>
      <c r="J196" s="7" t="s">
        <v>1904</v>
      </c>
      <c r="K196" s="7">
        <f>_xlfn.XLOOKUP(Tabelle1[[#This Row],[Geplant]],Agenturen!B:B,Agenturen!A:A)</f>
        <v>301741</v>
      </c>
      <c r="L196" s="16" t="s">
        <v>51</v>
      </c>
      <c r="M196" s="7" t="s">
        <v>52</v>
      </c>
      <c r="N196" s="7" t="s">
        <v>123</v>
      </c>
      <c r="O196" s="7" t="s">
        <v>169</v>
      </c>
      <c r="P196" s="7" t="s">
        <v>272</v>
      </c>
    </row>
    <row r="197" spans="1:16" x14ac:dyDescent="0.35">
      <c r="A197" s="2">
        <v>153233</v>
      </c>
      <c r="B197" s="5" t="s">
        <v>632</v>
      </c>
      <c r="C197" s="17">
        <v>1743</v>
      </c>
      <c r="D197" s="5" t="s">
        <v>633</v>
      </c>
      <c r="E197" s="18">
        <v>46282</v>
      </c>
      <c r="F197" s="9" t="s">
        <v>634</v>
      </c>
      <c r="G197" s="10">
        <v>28</v>
      </c>
      <c r="H197" s="14" t="s">
        <v>50</v>
      </c>
      <c r="I197" s="12" t="s">
        <v>20</v>
      </c>
      <c r="J197" s="7" t="s">
        <v>1904</v>
      </c>
      <c r="K197" s="7">
        <f>_xlfn.XLOOKUP(Tabelle1[[#This Row],[Geplant]],Agenturen!B:B,Agenturen!A:A)</f>
        <v>301741</v>
      </c>
      <c r="L197" s="16" t="s">
        <v>51</v>
      </c>
      <c r="M197" s="7" t="s">
        <v>52</v>
      </c>
      <c r="N197" s="7" t="s">
        <v>20</v>
      </c>
      <c r="O197" s="7" t="s">
        <v>53</v>
      </c>
      <c r="P197" s="7" t="s">
        <v>54</v>
      </c>
    </row>
    <row r="198" spans="1:16" x14ac:dyDescent="0.35">
      <c r="A198" s="3">
        <v>120398</v>
      </c>
      <c r="B198" s="7" t="s">
        <v>635</v>
      </c>
      <c r="C198" s="6" t="s">
        <v>636</v>
      </c>
      <c r="D198" s="7" t="s">
        <v>637</v>
      </c>
      <c r="E198" s="8">
        <v>46282</v>
      </c>
      <c r="F198" s="9" t="s">
        <v>638</v>
      </c>
      <c r="G198" s="10">
        <v>7</v>
      </c>
      <c r="H198" s="14" t="s">
        <v>60</v>
      </c>
      <c r="I198" s="12" t="s">
        <v>20</v>
      </c>
      <c r="J198" s="7" t="s">
        <v>1904</v>
      </c>
      <c r="K198" s="7">
        <f>_xlfn.XLOOKUP(Tabelle1[[#This Row],[Geplant]],Agenturen!B:B,Agenturen!A:A)</f>
        <v>301741</v>
      </c>
      <c r="L198" s="16" t="s">
        <v>51</v>
      </c>
      <c r="M198" s="7" t="s">
        <v>52</v>
      </c>
      <c r="N198" s="7" t="s">
        <v>20</v>
      </c>
      <c r="O198" s="7" t="s">
        <v>61</v>
      </c>
      <c r="P198" s="7" t="s">
        <v>62</v>
      </c>
    </row>
    <row r="199" spans="1:16" x14ac:dyDescent="0.35">
      <c r="A199" s="3">
        <v>122673</v>
      </c>
      <c r="B199" s="7" t="s">
        <v>635</v>
      </c>
      <c r="C199" s="6" t="s">
        <v>639</v>
      </c>
      <c r="D199" s="7" t="s">
        <v>640</v>
      </c>
      <c r="E199" s="8">
        <v>46282</v>
      </c>
      <c r="F199" s="9" t="s">
        <v>638</v>
      </c>
      <c r="G199" s="10">
        <v>7</v>
      </c>
      <c r="H199" s="14" t="s">
        <v>60</v>
      </c>
      <c r="I199" s="12" t="s">
        <v>20</v>
      </c>
      <c r="J199" s="7" t="s">
        <v>1904</v>
      </c>
      <c r="K199" s="7">
        <f>_xlfn.XLOOKUP(Tabelle1[[#This Row],[Geplant]],Agenturen!B:B,Agenturen!A:A)</f>
        <v>301741</v>
      </c>
      <c r="L199" s="16" t="s">
        <v>51</v>
      </c>
      <c r="M199" s="7" t="s">
        <v>52</v>
      </c>
      <c r="N199" s="7" t="s">
        <v>20</v>
      </c>
      <c r="O199" s="7" t="s">
        <v>61</v>
      </c>
      <c r="P199" s="7" t="s">
        <v>62</v>
      </c>
    </row>
    <row r="200" spans="1:16" x14ac:dyDescent="0.35">
      <c r="A200" s="21">
        <v>127649</v>
      </c>
      <c r="B200" s="5" t="s">
        <v>635</v>
      </c>
      <c r="C200" s="31" t="s">
        <v>641</v>
      </c>
      <c r="D200" s="7" t="s">
        <v>642</v>
      </c>
      <c r="E200" s="8">
        <v>46284</v>
      </c>
      <c r="F200" s="9" t="s">
        <v>638</v>
      </c>
      <c r="G200" s="10">
        <v>7</v>
      </c>
      <c r="H200" s="14" t="s">
        <v>60</v>
      </c>
      <c r="I200" s="12" t="s">
        <v>20</v>
      </c>
      <c r="J200" s="7" t="s">
        <v>1904</v>
      </c>
      <c r="K200" s="7">
        <f>_xlfn.XLOOKUP(Tabelle1[[#This Row],[Geplant]],Agenturen!B:B,Agenturen!A:A)</f>
        <v>301741</v>
      </c>
      <c r="L200" s="16" t="s">
        <v>51</v>
      </c>
      <c r="M200" s="7" t="s">
        <v>52</v>
      </c>
      <c r="N200" s="7" t="s">
        <v>20</v>
      </c>
      <c r="O200" s="7" t="s">
        <v>61</v>
      </c>
      <c r="P200" s="7" t="s">
        <v>62</v>
      </c>
    </row>
    <row r="201" spans="1:16" x14ac:dyDescent="0.35">
      <c r="A201" s="3">
        <v>120288</v>
      </c>
      <c r="B201" s="7" t="s">
        <v>643</v>
      </c>
      <c r="C201" s="6" t="s">
        <v>644</v>
      </c>
      <c r="D201" s="7" t="s">
        <v>645</v>
      </c>
      <c r="E201" s="8">
        <v>48249</v>
      </c>
      <c r="F201" s="9" t="s">
        <v>646</v>
      </c>
      <c r="G201" s="10">
        <v>7</v>
      </c>
      <c r="H201" s="14" t="s">
        <v>60</v>
      </c>
      <c r="I201" s="12" t="s">
        <v>20</v>
      </c>
      <c r="J201" s="7" t="s">
        <v>1904</v>
      </c>
      <c r="K201" s="7">
        <f>_xlfn.XLOOKUP(Tabelle1[[#This Row],[Geplant]],Agenturen!B:B,Agenturen!A:A)</f>
        <v>301741</v>
      </c>
      <c r="L201" s="16" t="s">
        <v>51</v>
      </c>
      <c r="M201" s="7" t="s">
        <v>52</v>
      </c>
      <c r="N201" s="7" t="s">
        <v>20</v>
      </c>
      <c r="O201" s="7" t="s">
        <v>61</v>
      </c>
      <c r="P201" s="7" t="s">
        <v>62</v>
      </c>
    </row>
    <row r="202" spans="1:16" x14ac:dyDescent="0.35">
      <c r="A202" s="3">
        <v>124182</v>
      </c>
      <c r="B202" s="7" t="s">
        <v>647</v>
      </c>
      <c r="C202" s="6" t="s">
        <v>648</v>
      </c>
      <c r="D202" s="7" t="s">
        <v>649</v>
      </c>
      <c r="E202" s="8">
        <v>48249</v>
      </c>
      <c r="F202" s="9" t="s">
        <v>646</v>
      </c>
      <c r="G202" s="10">
        <v>7</v>
      </c>
      <c r="H202" s="14" t="s">
        <v>60</v>
      </c>
      <c r="I202" s="12" t="s">
        <v>20</v>
      </c>
      <c r="J202" s="7" t="s">
        <v>1904</v>
      </c>
      <c r="K202" s="7">
        <f>_xlfn.XLOOKUP(Tabelle1[[#This Row],[Geplant]],Agenturen!B:B,Agenturen!A:A)</f>
        <v>301741</v>
      </c>
      <c r="L202" s="16" t="s">
        <v>51</v>
      </c>
      <c r="M202" s="7" t="s">
        <v>52</v>
      </c>
      <c r="N202" s="7" t="s">
        <v>20</v>
      </c>
      <c r="O202" s="7" t="s">
        <v>61</v>
      </c>
      <c r="P202" s="7" t="s">
        <v>62</v>
      </c>
    </row>
    <row r="203" spans="1:16" x14ac:dyDescent="0.35">
      <c r="A203" s="2">
        <v>124616</v>
      </c>
      <c r="B203" s="16" t="s">
        <v>650</v>
      </c>
      <c r="C203" s="6"/>
      <c r="D203" s="5" t="s">
        <v>651</v>
      </c>
      <c r="E203" s="8">
        <v>58313</v>
      </c>
      <c r="F203" s="19" t="s">
        <v>652</v>
      </c>
      <c r="G203" s="29">
        <v>28</v>
      </c>
      <c r="H203" s="14" t="s">
        <v>168</v>
      </c>
      <c r="I203" s="12" t="s">
        <v>73</v>
      </c>
      <c r="J203" s="7" t="s">
        <v>1904</v>
      </c>
      <c r="K203" s="7">
        <f>_xlfn.XLOOKUP(Tabelle1[[#This Row],[Geplant]],Agenturen!B:B,Agenturen!A:A)</f>
        <v>301741</v>
      </c>
      <c r="L203" s="16" t="s">
        <v>51</v>
      </c>
      <c r="M203" s="7" t="s">
        <v>52</v>
      </c>
      <c r="N203" s="19" t="s">
        <v>73</v>
      </c>
      <c r="O203" s="7" t="s">
        <v>169</v>
      </c>
      <c r="P203" s="7" t="s">
        <v>586</v>
      </c>
    </row>
    <row r="204" spans="1:16" x14ac:dyDescent="0.35">
      <c r="A204" s="2">
        <v>123280</v>
      </c>
      <c r="B204" s="16" t="s">
        <v>653</v>
      </c>
      <c r="C204" s="6"/>
      <c r="D204" s="5" t="s">
        <v>654</v>
      </c>
      <c r="E204" s="8">
        <v>59174</v>
      </c>
      <c r="F204" s="19" t="s">
        <v>655</v>
      </c>
      <c r="G204" s="29">
        <v>28</v>
      </c>
      <c r="H204" s="14" t="s">
        <v>168</v>
      </c>
      <c r="I204" s="12" t="s">
        <v>149</v>
      </c>
      <c r="J204" s="7" t="s">
        <v>1904</v>
      </c>
      <c r="K204" s="7">
        <f>_xlfn.XLOOKUP(Tabelle1[[#This Row],[Geplant]],Agenturen!B:B,Agenturen!A:A)</f>
        <v>301741</v>
      </c>
      <c r="L204" s="16" t="s">
        <v>51</v>
      </c>
      <c r="M204" s="7" t="s">
        <v>52</v>
      </c>
      <c r="N204" s="7" t="s">
        <v>149</v>
      </c>
      <c r="O204" s="7" t="s">
        <v>169</v>
      </c>
      <c r="P204" s="7" t="s">
        <v>564</v>
      </c>
    </row>
    <row r="205" spans="1:16" x14ac:dyDescent="0.35">
      <c r="A205" s="2">
        <v>123526</v>
      </c>
      <c r="B205" s="16" t="s">
        <v>656</v>
      </c>
      <c r="C205" s="6"/>
      <c r="D205" s="5" t="s">
        <v>657</v>
      </c>
      <c r="E205" s="8">
        <v>59174</v>
      </c>
      <c r="F205" s="19" t="s">
        <v>658</v>
      </c>
      <c r="G205" s="29">
        <v>28</v>
      </c>
      <c r="H205" s="14" t="s">
        <v>168</v>
      </c>
      <c r="I205" s="12" t="s">
        <v>149</v>
      </c>
      <c r="J205" s="7" t="s">
        <v>1904</v>
      </c>
      <c r="K205" s="7">
        <f>_xlfn.XLOOKUP(Tabelle1[[#This Row],[Geplant]],Agenturen!B:B,Agenturen!A:A)</f>
        <v>301741</v>
      </c>
      <c r="L205" s="16" t="s">
        <v>51</v>
      </c>
      <c r="M205" s="7" t="s">
        <v>52</v>
      </c>
      <c r="N205" s="7" t="s">
        <v>149</v>
      </c>
      <c r="O205" s="7" t="s">
        <v>169</v>
      </c>
      <c r="P205" s="7" t="s">
        <v>564</v>
      </c>
    </row>
    <row r="206" spans="1:16" x14ac:dyDescent="0.35">
      <c r="A206" s="21">
        <v>123353</v>
      </c>
      <c r="B206" s="5" t="s">
        <v>659</v>
      </c>
      <c r="C206" s="6"/>
      <c r="D206" s="5" t="s">
        <v>660</v>
      </c>
      <c r="E206" s="8">
        <v>59174</v>
      </c>
      <c r="F206" s="19" t="s">
        <v>655</v>
      </c>
      <c r="G206" s="10">
        <v>28</v>
      </c>
      <c r="H206" s="14" t="s">
        <v>177</v>
      </c>
      <c r="I206" s="12" t="s">
        <v>149</v>
      </c>
      <c r="J206" s="7" t="s">
        <v>1904</v>
      </c>
      <c r="K206" s="7">
        <f>_xlfn.XLOOKUP(Tabelle1[[#This Row],[Geplant]],Agenturen!B:B,Agenturen!A:A)</f>
        <v>301741</v>
      </c>
      <c r="L206" s="16" t="s">
        <v>51</v>
      </c>
      <c r="M206" s="7" t="s">
        <v>52</v>
      </c>
      <c r="N206" s="7" t="s">
        <v>149</v>
      </c>
      <c r="O206" s="7" t="s">
        <v>178</v>
      </c>
      <c r="P206" s="7" t="s">
        <v>661</v>
      </c>
    </row>
    <row r="207" spans="1:16" x14ac:dyDescent="0.35">
      <c r="A207" s="2">
        <v>123297</v>
      </c>
      <c r="B207" s="16" t="s">
        <v>662</v>
      </c>
      <c r="C207" s="6"/>
      <c r="D207" s="5" t="s">
        <v>663</v>
      </c>
      <c r="E207" s="8">
        <v>59192</v>
      </c>
      <c r="F207" s="19" t="s">
        <v>664</v>
      </c>
      <c r="G207" s="29">
        <v>28</v>
      </c>
      <c r="H207" s="14" t="s">
        <v>168</v>
      </c>
      <c r="I207" s="12" t="s">
        <v>149</v>
      </c>
      <c r="J207" s="7" t="s">
        <v>1904</v>
      </c>
      <c r="K207" s="7">
        <f>_xlfn.XLOOKUP(Tabelle1[[#This Row],[Geplant]],Agenturen!B:B,Agenturen!A:A)</f>
        <v>301741</v>
      </c>
      <c r="L207" s="16" t="s">
        <v>51</v>
      </c>
      <c r="M207" s="7" t="s">
        <v>52</v>
      </c>
      <c r="N207" s="7" t="s">
        <v>149</v>
      </c>
      <c r="O207" s="7" t="s">
        <v>169</v>
      </c>
      <c r="P207" s="7" t="s">
        <v>564</v>
      </c>
    </row>
    <row r="208" spans="1:16" x14ac:dyDescent="0.35">
      <c r="A208" s="2">
        <v>123296</v>
      </c>
      <c r="B208" s="5" t="s">
        <v>665</v>
      </c>
      <c r="C208" s="6"/>
      <c r="D208" s="5" t="s">
        <v>666</v>
      </c>
      <c r="E208" s="8">
        <v>59192</v>
      </c>
      <c r="F208" s="19" t="s">
        <v>664</v>
      </c>
      <c r="G208" s="29">
        <v>28</v>
      </c>
      <c r="H208" s="14" t="s">
        <v>168</v>
      </c>
      <c r="I208" s="12" t="s">
        <v>149</v>
      </c>
      <c r="J208" s="7" t="s">
        <v>1904</v>
      </c>
      <c r="K208" s="7">
        <f>_xlfn.XLOOKUP(Tabelle1[[#This Row],[Geplant]],Agenturen!B:B,Agenturen!A:A)</f>
        <v>301741</v>
      </c>
      <c r="L208" s="16" t="s">
        <v>51</v>
      </c>
      <c r="M208" s="7" t="s">
        <v>52</v>
      </c>
      <c r="N208" s="7" t="s">
        <v>149</v>
      </c>
      <c r="O208" s="7" t="s">
        <v>169</v>
      </c>
      <c r="P208" s="7" t="s">
        <v>564</v>
      </c>
    </row>
    <row r="209" spans="1:16" x14ac:dyDescent="0.35">
      <c r="A209" s="2">
        <v>123494</v>
      </c>
      <c r="B209" s="5" t="s">
        <v>667</v>
      </c>
      <c r="C209" s="6"/>
      <c r="D209" s="5" t="s">
        <v>668</v>
      </c>
      <c r="E209" s="8">
        <v>59229</v>
      </c>
      <c r="F209" s="19" t="s">
        <v>669</v>
      </c>
      <c r="G209" s="29">
        <v>28</v>
      </c>
      <c r="H209" s="14" t="s">
        <v>168</v>
      </c>
      <c r="I209" s="11" t="s">
        <v>352</v>
      </c>
      <c r="J209" s="7" t="s">
        <v>1904</v>
      </c>
      <c r="K209" s="7">
        <f>_xlfn.XLOOKUP(Tabelle1[[#This Row],[Geplant]],Agenturen!B:B,Agenturen!A:A)</f>
        <v>301741</v>
      </c>
      <c r="L209" s="16" t="s">
        <v>51</v>
      </c>
      <c r="M209" s="7" t="s">
        <v>52</v>
      </c>
      <c r="N209" s="14"/>
      <c r="O209" s="7"/>
      <c r="P209" s="7" t="s">
        <v>352</v>
      </c>
    </row>
    <row r="210" spans="1:16" x14ac:dyDescent="0.35">
      <c r="A210" s="21">
        <v>123356</v>
      </c>
      <c r="B210" s="5" t="s">
        <v>670</v>
      </c>
      <c r="C210" s="6"/>
      <c r="D210" s="5" t="s">
        <v>671</v>
      </c>
      <c r="E210" s="8">
        <v>59229</v>
      </c>
      <c r="F210" s="19" t="s">
        <v>669</v>
      </c>
      <c r="G210" s="29">
        <v>28</v>
      </c>
      <c r="H210" s="14" t="s">
        <v>168</v>
      </c>
      <c r="I210" s="11" t="s">
        <v>352</v>
      </c>
      <c r="J210" s="7" t="s">
        <v>1904</v>
      </c>
      <c r="K210" s="7">
        <f>_xlfn.XLOOKUP(Tabelle1[[#This Row],[Geplant]],Agenturen!B:B,Agenturen!A:A)</f>
        <v>301741</v>
      </c>
      <c r="L210" s="16" t="s">
        <v>51</v>
      </c>
      <c r="M210" s="7" t="s">
        <v>52</v>
      </c>
      <c r="N210" s="14"/>
      <c r="O210" s="7"/>
      <c r="P210" s="7" t="s">
        <v>352</v>
      </c>
    </row>
    <row r="211" spans="1:16" x14ac:dyDescent="0.35">
      <c r="A211" s="21">
        <v>123354</v>
      </c>
      <c r="B211" s="5" t="s">
        <v>659</v>
      </c>
      <c r="C211" s="6"/>
      <c r="D211" s="5" t="s">
        <v>672</v>
      </c>
      <c r="E211" s="8">
        <v>59229</v>
      </c>
      <c r="F211" s="19" t="s">
        <v>669</v>
      </c>
      <c r="G211" s="29">
        <v>28</v>
      </c>
      <c r="H211" s="14" t="s">
        <v>168</v>
      </c>
      <c r="I211" s="11" t="s">
        <v>352</v>
      </c>
      <c r="J211" s="7" t="s">
        <v>1904</v>
      </c>
      <c r="K211" s="7">
        <f>_xlfn.XLOOKUP(Tabelle1[[#This Row],[Geplant]],Agenturen!B:B,Agenturen!A:A)</f>
        <v>301741</v>
      </c>
      <c r="L211" s="16" t="s">
        <v>51</v>
      </c>
      <c r="M211" s="7" t="s">
        <v>52</v>
      </c>
      <c r="N211" s="14"/>
      <c r="O211" s="7"/>
      <c r="P211" s="7" t="s">
        <v>352</v>
      </c>
    </row>
    <row r="212" spans="1:16" x14ac:dyDescent="0.35">
      <c r="A212" s="2">
        <v>124757</v>
      </c>
      <c r="B212" s="16" t="s">
        <v>673</v>
      </c>
      <c r="C212" s="6"/>
      <c r="D212" s="5" t="s">
        <v>674</v>
      </c>
      <c r="E212" s="8">
        <v>59269</v>
      </c>
      <c r="F212" s="19" t="s">
        <v>675</v>
      </c>
      <c r="G212" s="29">
        <v>28</v>
      </c>
      <c r="H212" s="14" t="s">
        <v>168</v>
      </c>
      <c r="I212" s="12" t="s">
        <v>73</v>
      </c>
      <c r="J212" s="7" t="s">
        <v>1904</v>
      </c>
      <c r="K212" s="7">
        <f>_xlfn.XLOOKUP(Tabelle1[[#This Row],[Geplant]],Agenturen!B:B,Agenturen!A:A)</f>
        <v>301741</v>
      </c>
      <c r="L212" s="16" t="s">
        <v>51</v>
      </c>
      <c r="M212" s="7" t="s">
        <v>52</v>
      </c>
      <c r="N212" s="19" t="s">
        <v>73</v>
      </c>
      <c r="O212" s="7" t="s">
        <v>169</v>
      </c>
      <c r="P212" s="7" t="s">
        <v>586</v>
      </c>
    </row>
    <row r="213" spans="1:16" x14ac:dyDescent="0.35">
      <c r="A213" s="21">
        <v>123355</v>
      </c>
      <c r="B213" s="5" t="s">
        <v>676</v>
      </c>
      <c r="C213" s="6"/>
      <c r="D213" s="5" t="s">
        <v>677</v>
      </c>
      <c r="E213" s="8">
        <v>59269</v>
      </c>
      <c r="F213" s="19" t="s">
        <v>675</v>
      </c>
      <c r="G213" s="29">
        <v>28</v>
      </c>
      <c r="H213" s="14" t="s">
        <v>168</v>
      </c>
      <c r="I213" s="12" t="s">
        <v>73</v>
      </c>
      <c r="J213" s="7" t="s">
        <v>1904</v>
      </c>
      <c r="K213" s="7">
        <f>_xlfn.XLOOKUP(Tabelle1[[#This Row],[Geplant]],Agenturen!B:B,Agenturen!A:A)</f>
        <v>301741</v>
      </c>
      <c r="L213" s="16" t="s">
        <v>51</v>
      </c>
      <c r="M213" s="7" t="s">
        <v>52</v>
      </c>
      <c r="N213" s="19" t="s">
        <v>73</v>
      </c>
      <c r="O213" s="7" t="s">
        <v>169</v>
      </c>
      <c r="P213" s="7" t="s">
        <v>586</v>
      </c>
    </row>
    <row r="214" spans="1:16" x14ac:dyDescent="0.35">
      <c r="A214" s="21">
        <v>124933</v>
      </c>
      <c r="B214" s="5" t="s">
        <v>678</v>
      </c>
      <c r="C214" s="6"/>
      <c r="D214" s="5" t="s">
        <v>679</v>
      </c>
      <c r="E214" s="8">
        <v>59269</v>
      </c>
      <c r="F214" s="19" t="s">
        <v>675</v>
      </c>
      <c r="G214" s="29">
        <v>28</v>
      </c>
      <c r="H214" s="14" t="s">
        <v>168</v>
      </c>
      <c r="I214" s="12" t="s">
        <v>73</v>
      </c>
      <c r="J214" s="7" t="s">
        <v>1904</v>
      </c>
      <c r="K214" s="7">
        <f>_xlfn.XLOOKUP(Tabelle1[[#This Row],[Geplant]],Agenturen!B:B,Agenturen!A:A)</f>
        <v>301741</v>
      </c>
      <c r="L214" s="16" t="s">
        <v>51</v>
      </c>
      <c r="M214" s="7" t="s">
        <v>52</v>
      </c>
      <c r="N214" s="19" t="s">
        <v>73</v>
      </c>
      <c r="O214" s="7" t="s">
        <v>169</v>
      </c>
      <c r="P214" s="7" t="s">
        <v>586</v>
      </c>
    </row>
    <row r="215" spans="1:16" x14ac:dyDescent="0.35">
      <c r="A215" s="3">
        <v>120289</v>
      </c>
      <c r="B215" s="7" t="s">
        <v>680</v>
      </c>
      <c r="C215" s="6" t="s">
        <v>681</v>
      </c>
      <c r="D215" s="7" t="s">
        <v>637</v>
      </c>
      <c r="E215" s="8">
        <v>59348</v>
      </c>
      <c r="F215" s="9" t="s">
        <v>682</v>
      </c>
      <c r="G215" s="10">
        <v>7</v>
      </c>
      <c r="H215" s="14" t="s">
        <v>60</v>
      </c>
      <c r="I215" s="12" t="s">
        <v>20</v>
      </c>
      <c r="J215" s="7" t="s">
        <v>1904</v>
      </c>
      <c r="K215" s="7">
        <f>_xlfn.XLOOKUP(Tabelle1[[#This Row],[Geplant]],Agenturen!B:B,Agenturen!A:A)</f>
        <v>301741</v>
      </c>
      <c r="L215" s="16" t="s">
        <v>51</v>
      </c>
      <c r="M215" s="7" t="s">
        <v>52</v>
      </c>
      <c r="N215" s="7" t="s">
        <v>20</v>
      </c>
      <c r="O215" s="7" t="s">
        <v>61</v>
      </c>
      <c r="P215" s="7" t="s">
        <v>62</v>
      </c>
    </row>
    <row r="216" spans="1:16" x14ac:dyDescent="0.35">
      <c r="A216" s="21">
        <v>125171</v>
      </c>
      <c r="B216" s="5" t="s">
        <v>683</v>
      </c>
      <c r="C216" s="6"/>
      <c r="D216" s="5" t="s">
        <v>684</v>
      </c>
      <c r="E216" s="8">
        <v>59348</v>
      </c>
      <c r="F216" s="19" t="s">
        <v>682</v>
      </c>
      <c r="G216" s="23">
        <v>28</v>
      </c>
      <c r="H216" s="11" t="s">
        <v>168</v>
      </c>
      <c r="I216" s="12" t="s">
        <v>20</v>
      </c>
      <c r="J216" s="7" t="s">
        <v>1904</v>
      </c>
      <c r="K216" s="7">
        <f>_xlfn.XLOOKUP(Tabelle1[[#This Row],[Geplant]],Agenturen!B:B,Agenturen!A:A)</f>
        <v>301741</v>
      </c>
      <c r="L216" s="16" t="s">
        <v>51</v>
      </c>
      <c r="M216" s="7" t="s">
        <v>52</v>
      </c>
      <c r="N216" s="7" t="s">
        <v>20</v>
      </c>
      <c r="O216" s="7" t="s">
        <v>169</v>
      </c>
      <c r="P216" s="7" t="s">
        <v>358</v>
      </c>
    </row>
    <row r="217" spans="1:16" x14ac:dyDescent="0.35">
      <c r="A217" s="2">
        <v>125421</v>
      </c>
      <c r="B217" s="16" t="s">
        <v>685</v>
      </c>
      <c r="C217" s="6"/>
      <c r="D217" s="5" t="s">
        <v>686</v>
      </c>
      <c r="E217" s="8">
        <v>59348</v>
      </c>
      <c r="F217" s="19" t="s">
        <v>682</v>
      </c>
      <c r="G217" s="23">
        <v>28</v>
      </c>
      <c r="H217" s="11" t="s">
        <v>168</v>
      </c>
      <c r="I217" s="12" t="s">
        <v>20</v>
      </c>
      <c r="J217" s="7" t="s">
        <v>1904</v>
      </c>
      <c r="K217" s="7">
        <f>_xlfn.XLOOKUP(Tabelle1[[#This Row],[Geplant]],Agenturen!B:B,Agenturen!A:A)</f>
        <v>301741</v>
      </c>
      <c r="L217" s="16" t="s">
        <v>51</v>
      </c>
      <c r="M217" s="7" t="s">
        <v>52</v>
      </c>
      <c r="N217" s="7" t="s">
        <v>20</v>
      </c>
      <c r="O217" s="7" t="s">
        <v>169</v>
      </c>
      <c r="P217" s="7" t="s">
        <v>358</v>
      </c>
    </row>
    <row r="218" spans="1:16" x14ac:dyDescent="0.35">
      <c r="A218" s="2">
        <v>123339</v>
      </c>
      <c r="B218" s="16" t="s">
        <v>687</v>
      </c>
      <c r="C218" s="6"/>
      <c r="D218" s="7" t="s">
        <v>688</v>
      </c>
      <c r="E218" s="8">
        <v>59348</v>
      </c>
      <c r="F218" s="9" t="s">
        <v>682</v>
      </c>
      <c r="G218" s="23">
        <v>28</v>
      </c>
      <c r="H218" s="11" t="s">
        <v>168</v>
      </c>
      <c r="I218" s="12" t="s">
        <v>20</v>
      </c>
      <c r="J218" s="7" t="s">
        <v>1904</v>
      </c>
      <c r="K218" s="7">
        <f>_xlfn.XLOOKUP(Tabelle1[[#This Row],[Geplant]],Agenturen!B:B,Agenturen!A:A)</f>
        <v>301741</v>
      </c>
      <c r="L218" s="16" t="s">
        <v>51</v>
      </c>
      <c r="M218" s="7" t="s">
        <v>52</v>
      </c>
      <c r="N218" s="7" t="s">
        <v>20</v>
      </c>
      <c r="O218" s="7" t="s">
        <v>169</v>
      </c>
      <c r="P218" s="7" t="s">
        <v>358</v>
      </c>
    </row>
    <row r="219" spans="1:16" x14ac:dyDescent="0.35">
      <c r="A219" s="3">
        <v>120303</v>
      </c>
      <c r="B219" s="7" t="s">
        <v>689</v>
      </c>
      <c r="C219" s="6" t="s">
        <v>690</v>
      </c>
      <c r="D219" s="7" t="s">
        <v>691</v>
      </c>
      <c r="E219" s="8">
        <v>59379</v>
      </c>
      <c r="F219" s="9" t="s">
        <v>692</v>
      </c>
      <c r="G219" s="10">
        <v>7</v>
      </c>
      <c r="H219" s="14" t="s">
        <v>60</v>
      </c>
      <c r="I219" s="12" t="s">
        <v>20</v>
      </c>
      <c r="J219" s="7" t="s">
        <v>1904</v>
      </c>
      <c r="K219" s="7">
        <f>_xlfn.XLOOKUP(Tabelle1[[#This Row],[Geplant]],Agenturen!B:B,Agenturen!A:A)</f>
        <v>301741</v>
      </c>
      <c r="L219" s="16" t="s">
        <v>51</v>
      </c>
      <c r="M219" s="7" t="s">
        <v>52</v>
      </c>
      <c r="N219" s="7" t="s">
        <v>20</v>
      </c>
      <c r="O219" s="7" t="s">
        <v>61</v>
      </c>
      <c r="P219" s="7" t="s">
        <v>62</v>
      </c>
    </row>
    <row r="220" spans="1:16" x14ac:dyDescent="0.35">
      <c r="A220" s="2">
        <v>123853</v>
      </c>
      <c r="B220" s="16" t="s">
        <v>693</v>
      </c>
      <c r="C220" s="6"/>
      <c r="D220" s="5" t="s">
        <v>694</v>
      </c>
      <c r="E220" s="8">
        <v>59379</v>
      </c>
      <c r="F220" s="19" t="s">
        <v>692</v>
      </c>
      <c r="G220" s="23">
        <v>28</v>
      </c>
      <c r="H220" s="11" t="s">
        <v>168</v>
      </c>
      <c r="I220" s="12" t="s">
        <v>20</v>
      </c>
      <c r="J220" s="7" t="s">
        <v>1904</v>
      </c>
      <c r="K220" s="7">
        <f>_xlfn.XLOOKUP(Tabelle1[[#This Row],[Geplant]],Agenturen!B:B,Agenturen!A:A)</f>
        <v>301741</v>
      </c>
      <c r="L220" s="16" t="s">
        <v>51</v>
      </c>
      <c r="M220" s="7" t="s">
        <v>52</v>
      </c>
      <c r="N220" s="7" t="s">
        <v>20</v>
      </c>
      <c r="O220" s="7" t="s">
        <v>169</v>
      </c>
      <c r="P220" s="7" t="s">
        <v>358</v>
      </c>
    </row>
    <row r="221" spans="1:16" x14ac:dyDescent="0.35">
      <c r="A221" s="2">
        <v>126690</v>
      </c>
      <c r="B221" s="16" t="s">
        <v>685</v>
      </c>
      <c r="C221" s="6"/>
      <c r="D221" s="5" t="s">
        <v>695</v>
      </c>
      <c r="E221" s="8">
        <v>59379</v>
      </c>
      <c r="F221" s="19" t="s">
        <v>692</v>
      </c>
      <c r="G221" s="23">
        <v>28</v>
      </c>
      <c r="H221" s="11" t="s">
        <v>168</v>
      </c>
      <c r="I221" s="12" t="s">
        <v>20</v>
      </c>
      <c r="J221" s="7" t="s">
        <v>1904</v>
      </c>
      <c r="K221" s="7">
        <f>_xlfn.XLOOKUP(Tabelle1[[#This Row],[Geplant]],Agenturen!B:B,Agenturen!A:A)</f>
        <v>301741</v>
      </c>
      <c r="L221" s="16" t="s">
        <v>51</v>
      </c>
      <c r="M221" s="7" t="s">
        <v>52</v>
      </c>
      <c r="N221" s="7" t="s">
        <v>20</v>
      </c>
      <c r="O221" s="7" t="s">
        <v>169</v>
      </c>
      <c r="P221" s="7" t="s">
        <v>358</v>
      </c>
    </row>
    <row r="222" spans="1:16" x14ac:dyDescent="0.35">
      <c r="A222" s="2">
        <v>124587</v>
      </c>
      <c r="B222" s="16" t="s">
        <v>696</v>
      </c>
      <c r="C222" s="6"/>
      <c r="D222" s="5" t="s">
        <v>697</v>
      </c>
      <c r="E222" s="8">
        <v>59423</v>
      </c>
      <c r="F222" s="19" t="s">
        <v>698</v>
      </c>
      <c r="G222" s="29">
        <v>28</v>
      </c>
      <c r="H222" s="14" t="s">
        <v>168</v>
      </c>
      <c r="I222" s="12" t="s">
        <v>149</v>
      </c>
      <c r="J222" s="7" t="s">
        <v>1904</v>
      </c>
      <c r="K222" s="7">
        <f>_xlfn.XLOOKUP(Tabelle1[[#This Row],[Geplant]],Agenturen!B:B,Agenturen!A:A)</f>
        <v>301741</v>
      </c>
      <c r="L222" s="16" t="s">
        <v>51</v>
      </c>
      <c r="M222" s="7" t="s">
        <v>52</v>
      </c>
      <c r="N222" s="7" t="s">
        <v>149</v>
      </c>
      <c r="O222" s="7" t="s">
        <v>169</v>
      </c>
      <c r="P222" s="7" t="s">
        <v>564</v>
      </c>
    </row>
    <row r="223" spans="1:16" x14ac:dyDescent="0.35">
      <c r="A223" s="2">
        <v>123379</v>
      </c>
      <c r="B223" s="16" t="s">
        <v>699</v>
      </c>
      <c r="C223" s="6"/>
      <c r="D223" s="5" t="s">
        <v>700</v>
      </c>
      <c r="E223" s="8">
        <v>59423</v>
      </c>
      <c r="F223" s="19" t="s">
        <v>698</v>
      </c>
      <c r="G223" s="29">
        <v>28</v>
      </c>
      <c r="H223" s="14" t="s">
        <v>168</v>
      </c>
      <c r="I223" s="12" t="s">
        <v>149</v>
      </c>
      <c r="J223" s="7" t="s">
        <v>1904</v>
      </c>
      <c r="K223" s="7">
        <f>_xlfn.XLOOKUP(Tabelle1[[#This Row],[Geplant]],Agenturen!B:B,Agenturen!A:A)</f>
        <v>301741</v>
      </c>
      <c r="L223" s="16" t="s">
        <v>51</v>
      </c>
      <c r="M223" s="7" t="s">
        <v>52</v>
      </c>
      <c r="N223" s="7" t="s">
        <v>149</v>
      </c>
      <c r="O223" s="7" t="s">
        <v>169</v>
      </c>
      <c r="P223" s="7" t="s">
        <v>564</v>
      </c>
    </row>
    <row r="224" spans="1:16" x14ac:dyDescent="0.35">
      <c r="A224" s="2">
        <v>123602</v>
      </c>
      <c r="B224" s="16" t="s">
        <v>701</v>
      </c>
      <c r="C224" s="6">
        <v>43480</v>
      </c>
      <c r="D224" s="7" t="s">
        <v>702</v>
      </c>
      <c r="E224" s="8">
        <v>10178</v>
      </c>
      <c r="F224" s="9" t="s">
        <v>703</v>
      </c>
      <c r="G224" s="23">
        <v>28</v>
      </c>
      <c r="H224" s="11" t="s">
        <v>168</v>
      </c>
      <c r="I224" s="12" t="s">
        <v>20</v>
      </c>
      <c r="J224" s="7" t="s">
        <v>704</v>
      </c>
      <c r="K224" s="7">
        <f>_xlfn.XLOOKUP(Tabelle1[[#This Row],[Geplant]],Agenturen!B:B,Agenturen!A:A)</f>
        <v>502527</v>
      </c>
      <c r="L224" s="7" t="s">
        <v>21</v>
      </c>
      <c r="M224" s="7" t="s">
        <v>22</v>
      </c>
      <c r="N224" s="7" t="s">
        <v>20</v>
      </c>
      <c r="O224" s="7" t="s">
        <v>169</v>
      </c>
      <c r="P224" s="7" t="s">
        <v>358</v>
      </c>
    </row>
    <row r="225" spans="1:16" x14ac:dyDescent="0.35">
      <c r="A225" s="2">
        <v>120956</v>
      </c>
      <c r="B225" s="16" t="s">
        <v>705</v>
      </c>
      <c r="C225" s="6" t="s">
        <v>706</v>
      </c>
      <c r="D225" s="7" t="s">
        <v>707</v>
      </c>
      <c r="E225" s="8">
        <v>10178</v>
      </c>
      <c r="F225" s="9" t="s">
        <v>703</v>
      </c>
      <c r="G225" s="10">
        <v>7</v>
      </c>
      <c r="H225" s="14" t="s">
        <v>60</v>
      </c>
      <c r="I225" s="12" t="s">
        <v>20</v>
      </c>
      <c r="J225" s="7" t="s">
        <v>704</v>
      </c>
      <c r="K225" s="7">
        <f>_xlfn.XLOOKUP(Tabelle1[[#This Row],[Geplant]],Agenturen!B:B,Agenturen!A:A)</f>
        <v>502527</v>
      </c>
      <c r="L225" s="7" t="s">
        <v>21</v>
      </c>
      <c r="M225" s="7" t="s">
        <v>22</v>
      </c>
      <c r="N225" s="7" t="s">
        <v>20</v>
      </c>
      <c r="O225" s="7" t="s">
        <v>61</v>
      </c>
      <c r="P225" s="7" t="s">
        <v>62</v>
      </c>
    </row>
    <row r="226" spans="1:16" x14ac:dyDescent="0.35">
      <c r="A226" s="2">
        <v>124530</v>
      </c>
      <c r="B226" s="16" t="s">
        <v>708</v>
      </c>
      <c r="C226" s="6" t="s">
        <v>709</v>
      </c>
      <c r="D226" s="7" t="s">
        <v>710</v>
      </c>
      <c r="E226" s="8">
        <v>10178</v>
      </c>
      <c r="F226" s="9" t="s">
        <v>703</v>
      </c>
      <c r="G226" s="10">
        <v>14</v>
      </c>
      <c r="H226" s="11" t="s">
        <v>19</v>
      </c>
      <c r="I226" s="12" t="s">
        <v>20</v>
      </c>
      <c r="J226" s="7" t="s">
        <v>704</v>
      </c>
      <c r="K226" s="7">
        <f>_xlfn.XLOOKUP(Tabelle1[[#This Row],[Geplant]],Agenturen!B:B,Agenturen!A:A)</f>
        <v>502527</v>
      </c>
      <c r="L226" s="7" t="s">
        <v>21</v>
      </c>
      <c r="M226" s="7" t="s">
        <v>22</v>
      </c>
      <c r="N226" s="7" t="s">
        <v>20</v>
      </c>
      <c r="O226" s="7" t="s">
        <v>23</v>
      </c>
      <c r="P226" s="7" t="s">
        <v>24</v>
      </c>
    </row>
    <row r="227" spans="1:16" x14ac:dyDescent="0.35">
      <c r="A227" s="2">
        <v>121949</v>
      </c>
      <c r="B227" s="5" t="s">
        <v>711</v>
      </c>
      <c r="C227" s="6" t="s">
        <v>712</v>
      </c>
      <c r="D227" s="7" t="s">
        <v>713</v>
      </c>
      <c r="E227" s="8">
        <v>10369</v>
      </c>
      <c r="F227" s="9" t="s">
        <v>703</v>
      </c>
      <c r="G227" s="10">
        <v>14</v>
      </c>
      <c r="H227" s="14" t="s">
        <v>136</v>
      </c>
      <c r="I227" s="12" t="s">
        <v>20</v>
      </c>
      <c r="J227" s="7" t="s">
        <v>704</v>
      </c>
      <c r="K227" s="7">
        <f>_xlfn.XLOOKUP(Tabelle1[[#This Row],[Geplant]],Agenturen!B:B,Agenturen!A:A)</f>
        <v>502527</v>
      </c>
      <c r="L227" s="7" t="s">
        <v>21</v>
      </c>
      <c r="M227" s="7" t="s">
        <v>22</v>
      </c>
      <c r="N227" s="7" t="s">
        <v>20</v>
      </c>
      <c r="O227" s="7" t="s">
        <v>137</v>
      </c>
      <c r="P227" s="7" t="s">
        <v>232</v>
      </c>
    </row>
    <row r="228" spans="1:16" x14ac:dyDescent="0.35">
      <c r="A228" s="2">
        <v>153061</v>
      </c>
      <c r="B228" s="16" t="s">
        <v>714</v>
      </c>
      <c r="C228" s="6">
        <v>3330</v>
      </c>
      <c r="D228" s="7" t="s">
        <v>715</v>
      </c>
      <c r="E228" s="8">
        <v>10407</v>
      </c>
      <c r="F228" s="9" t="s">
        <v>716</v>
      </c>
      <c r="G228" s="10">
        <v>14</v>
      </c>
      <c r="H228" s="14" t="s">
        <v>136</v>
      </c>
      <c r="I228" s="12" t="s">
        <v>20</v>
      </c>
      <c r="J228" s="7" t="s">
        <v>704</v>
      </c>
      <c r="K228" s="7">
        <f>_xlfn.XLOOKUP(Tabelle1[[#This Row],[Geplant]],Agenturen!B:B,Agenturen!A:A)</f>
        <v>502527</v>
      </c>
      <c r="L228" s="7" t="s">
        <v>21</v>
      </c>
      <c r="M228" s="7" t="s">
        <v>22</v>
      </c>
      <c r="N228" s="7" t="s">
        <v>20</v>
      </c>
      <c r="O228" s="7" t="s">
        <v>137</v>
      </c>
      <c r="P228" s="7" t="s">
        <v>232</v>
      </c>
    </row>
    <row r="229" spans="1:16" x14ac:dyDescent="0.35">
      <c r="A229" s="2">
        <v>124134</v>
      </c>
      <c r="B229" s="16" t="s">
        <v>717</v>
      </c>
      <c r="C229" s="6" t="s">
        <v>718</v>
      </c>
      <c r="D229" s="7" t="s">
        <v>719</v>
      </c>
      <c r="E229" s="8">
        <v>10407</v>
      </c>
      <c r="F229" s="9" t="s">
        <v>703</v>
      </c>
      <c r="G229" s="10">
        <v>14</v>
      </c>
      <c r="H229" s="14" t="s">
        <v>136</v>
      </c>
      <c r="I229" s="12" t="s">
        <v>20</v>
      </c>
      <c r="J229" s="7" t="s">
        <v>704</v>
      </c>
      <c r="K229" s="7">
        <f>_xlfn.XLOOKUP(Tabelle1[[#This Row],[Geplant]],Agenturen!B:B,Agenturen!A:A)</f>
        <v>502527</v>
      </c>
      <c r="L229" s="7" t="s">
        <v>21</v>
      </c>
      <c r="M229" s="7" t="s">
        <v>22</v>
      </c>
      <c r="N229" s="7" t="s">
        <v>20</v>
      </c>
      <c r="O229" s="7" t="s">
        <v>137</v>
      </c>
      <c r="P229" s="7" t="s">
        <v>232</v>
      </c>
    </row>
    <row r="230" spans="1:16" x14ac:dyDescent="0.35">
      <c r="A230" s="2">
        <v>120581</v>
      </c>
      <c r="B230" s="16" t="s">
        <v>720</v>
      </c>
      <c r="C230" s="6" t="s">
        <v>721</v>
      </c>
      <c r="D230" s="7" t="s">
        <v>722</v>
      </c>
      <c r="E230" s="8">
        <v>10789</v>
      </c>
      <c r="F230" s="9" t="s">
        <v>703</v>
      </c>
      <c r="G230" s="10">
        <v>7</v>
      </c>
      <c r="H230" s="14" t="s">
        <v>60</v>
      </c>
      <c r="I230" s="12" t="s">
        <v>216</v>
      </c>
      <c r="J230" s="7" t="s">
        <v>704</v>
      </c>
      <c r="K230" s="7">
        <f>_xlfn.XLOOKUP(Tabelle1[[#This Row],[Geplant]],Agenturen!B:B,Agenturen!A:A)</f>
        <v>502527</v>
      </c>
      <c r="L230" s="7" t="s">
        <v>21</v>
      </c>
      <c r="M230" s="7" t="s">
        <v>22</v>
      </c>
      <c r="N230" s="19" t="s">
        <v>216</v>
      </c>
      <c r="O230" s="7" t="s">
        <v>61</v>
      </c>
      <c r="P230" s="7" t="s">
        <v>386</v>
      </c>
    </row>
    <row r="231" spans="1:16" x14ac:dyDescent="0.35">
      <c r="A231" s="2">
        <v>121071</v>
      </c>
      <c r="B231" s="16" t="s">
        <v>723</v>
      </c>
      <c r="C231" s="6" t="s">
        <v>724</v>
      </c>
      <c r="D231" s="7" t="s">
        <v>725</v>
      </c>
      <c r="E231" s="8">
        <v>10961</v>
      </c>
      <c r="F231" s="9" t="s">
        <v>703</v>
      </c>
      <c r="G231" s="10">
        <v>14</v>
      </c>
      <c r="H231" s="11" t="s">
        <v>19</v>
      </c>
      <c r="I231" s="12" t="s">
        <v>20</v>
      </c>
      <c r="J231" s="7" t="s">
        <v>704</v>
      </c>
      <c r="K231" s="7">
        <f>_xlfn.XLOOKUP(Tabelle1[[#This Row],[Geplant]],Agenturen!B:B,Agenturen!A:A)</f>
        <v>502527</v>
      </c>
      <c r="L231" s="7" t="s">
        <v>21</v>
      </c>
      <c r="M231" s="7" t="s">
        <v>22</v>
      </c>
      <c r="N231" s="7" t="s">
        <v>20</v>
      </c>
      <c r="O231" s="7" t="s">
        <v>23</v>
      </c>
      <c r="P231" s="7" t="s">
        <v>24</v>
      </c>
    </row>
    <row r="232" spans="1:16" x14ac:dyDescent="0.35">
      <c r="A232" s="2">
        <v>121292</v>
      </c>
      <c r="B232" s="16" t="s">
        <v>726</v>
      </c>
      <c r="C232" s="6" t="s">
        <v>727</v>
      </c>
      <c r="D232" s="7" t="s">
        <v>728</v>
      </c>
      <c r="E232" s="8">
        <v>10967</v>
      </c>
      <c r="F232" s="9" t="s">
        <v>703</v>
      </c>
      <c r="G232" s="10">
        <v>14</v>
      </c>
      <c r="H232" s="14" t="s">
        <v>136</v>
      </c>
      <c r="I232" s="12" t="s">
        <v>20</v>
      </c>
      <c r="J232" s="7" t="s">
        <v>704</v>
      </c>
      <c r="K232" s="7">
        <f>_xlfn.XLOOKUP(Tabelle1[[#This Row],[Geplant]],Agenturen!B:B,Agenturen!A:A)</f>
        <v>502527</v>
      </c>
      <c r="L232" s="7" t="s">
        <v>21</v>
      </c>
      <c r="M232" s="7" t="s">
        <v>22</v>
      </c>
      <c r="N232" s="7" t="s">
        <v>20</v>
      </c>
      <c r="O232" s="7" t="s">
        <v>137</v>
      </c>
      <c r="P232" s="7" t="s">
        <v>232</v>
      </c>
    </row>
    <row r="233" spans="1:16" x14ac:dyDescent="0.35">
      <c r="A233" s="2">
        <v>124126</v>
      </c>
      <c r="B233" s="16" t="s">
        <v>729</v>
      </c>
      <c r="C233" s="6" t="s">
        <v>730</v>
      </c>
      <c r="D233" s="7" t="s">
        <v>731</v>
      </c>
      <c r="E233" s="8">
        <v>12043</v>
      </c>
      <c r="F233" s="9" t="s">
        <v>703</v>
      </c>
      <c r="G233" s="10">
        <v>14</v>
      </c>
      <c r="H233" s="14" t="s">
        <v>136</v>
      </c>
      <c r="I233" s="12" t="s">
        <v>20</v>
      </c>
      <c r="J233" s="7" t="s">
        <v>704</v>
      </c>
      <c r="K233" s="7">
        <f>_xlfn.XLOOKUP(Tabelle1[[#This Row],[Geplant]],Agenturen!B:B,Agenturen!A:A)</f>
        <v>502527</v>
      </c>
      <c r="L233" s="7" t="s">
        <v>21</v>
      </c>
      <c r="M233" s="7" t="s">
        <v>22</v>
      </c>
      <c r="N233" s="7" t="s">
        <v>20</v>
      </c>
      <c r="O233" s="7" t="s">
        <v>137</v>
      </c>
      <c r="P233" s="7" t="s">
        <v>232</v>
      </c>
    </row>
    <row r="234" spans="1:16" x14ac:dyDescent="0.35">
      <c r="A234" s="2">
        <v>151157</v>
      </c>
      <c r="B234" s="16" t="s">
        <v>732</v>
      </c>
      <c r="C234" s="13">
        <v>43960</v>
      </c>
      <c r="D234" s="7" t="s">
        <v>733</v>
      </c>
      <c r="E234" s="8">
        <v>12049</v>
      </c>
      <c r="F234" s="9" t="s">
        <v>703</v>
      </c>
      <c r="G234" s="10">
        <v>28</v>
      </c>
      <c r="H234" s="14" t="s">
        <v>177</v>
      </c>
      <c r="I234" s="12" t="s">
        <v>123</v>
      </c>
      <c r="J234" s="7" t="s">
        <v>704</v>
      </c>
      <c r="K234" s="7">
        <f>_xlfn.XLOOKUP(Tabelle1[[#This Row],[Geplant]],Agenturen!B:B,Agenturen!A:A)</f>
        <v>502527</v>
      </c>
      <c r="L234" s="7" t="s">
        <v>21</v>
      </c>
      <c r="M234" s="7" t="s">
        <v>22</v>
      </c>
      <c r="N234" s="16" t="s">
        <v>123</v>
      </c>
      <c r="O234" s="7" t="s">
        <v>178</v>
      </c>
      <c r="P234" s="7" t="s">
        <v>235</v>
      </c>
    </row>
    <row r="235" spans="1:16" x14ac:dyDescent="0.35">
      <c r="A235" s="2">
        <v>151158</v>
      </c>
      <c r="B235" s="16" t="s">
        <v>734</v>
      </c>
      <c r="C235" s="13">
        <v>43344</v>
      </c>
      <c r="D235" s="7" t="s">
        <v>735</v>
      </c>
      <c r="E235" s="8">
        <v>12051</v>
      </c>
      <c r="F235" s="9" t="s">
        <v>703</v>
      </c>
      <c r="G235" s="10">
        <v>28</v>
      </c>
      <c r="H235" s="14" t="s">
        <v>177</v>
      </c>
      <c r="I235" s="12" t="s">
        <v>123</v>
      </c>
      <c r="J235" s="7" t="s">
        <v>704</v>
      </c>
      <c r="K235" s="7">
        <f>_xlfn.XLOOKUP(Tabelle1[[#This Row],[Geplant]],Agenturen!B:B,Agenturen!A:A)</f>
        <v>502527</v>
      </c>
      <c r="L235" s="7" t="s">
        <v>21</v>
      </c>
      <c r="M235" s="7" t="s">
        <v>22</v>
      </c>
      <c r="N235" s="16" t="s">
        <v>123</v>
      </c>
      <c r="O235" s="7" t="s">
        <v>178</v>
      </c>
      <c r="P235" s="7" t="s">
        <v>235</v>
      </c>
    </row>
    <row r="236" spans="1:16" x14ac:dyDescent="0.35">
      <c r="A236" s="2">
        <v>120881</v>
      </c>
      <c r="B236" s="16" t="s">
        <v>736</v>
      </c>
      <c r="C236" s="6" t="s">
        <v>737</v>
      </c>
      <c r="D236" s="7" t="s">
        <v>738</v>
      </c>
      <c r="E236" s="8">
        <v>12051</v>
      </c>
      <c r="F236" s="9" t="s">
        <v>703</v>
      </c>
      <c r="G236" s="10">
        <v>14</v>
      </c>
      <c r="H236" s="11" t="s">
        <v>19</v>
      </c>
      <c r="I236" s="12" t="s">
        <v>20</v>
      </c>
      <c r="J236" s="7" t="s">
        <v>704</v>
      </c>
      <c r="K236" s="7">
        <f>_xlfn.XLOOKUP(Tabelle1[[#This Row],[Geplant]],Agenturen!B:B,Agenturen!A:A)</f>
        <v>502527</v>
      </c>
      <c r="L236" s="7" t="s">
        <v>21</v>
      </c>
      <c r="M236" s="7" t="s">
        <v>22</v>
      </c>
      <c r="N236" s="7" t="s">
        <v>20</v>
      </c>
      <c r="O236" s="7" t="s">
        <v>23</v>
      </c>
      <c r="P236" s="7" t="s">
        <v>24</v>
      </c>
    </row>
    <row r="237" spans="1:16" x14ac:dyDescent="0.35">
      <c r="A237" s="2">
        <v>153304</v>
      </c>
      <c r="B237" s="16" t="s">
        <v>739</v>
      </c>
      <c r="C237" s="6">
        <v>3580</v>
      </c>
      <c r="D237" s="7" t="s">
        <v>740</v>
      </c>
      <c r="E237" s="8">
        <v>12555</v>
      </c>
      <c r="F237" s="9" t="s">
        <v>741</v>
      </c>
      <c r="G237" s="10">
        <v>28</v>
      </c>
      <c r="H237" s="11" t="s">
        <v>44</v>
      </c>
      <c r="I237" s="12" t="s">
        <v>20</v>
      </c>
      <c r="J237" s="7" t="s">
        <v>704</v>
      </c>
      <c r="K237" s="7">
        <f>_xlfn.XLOOKUP(Tabelle1[[#This Row],[Geplant]],Agenturen!B:B,Agenturen!A:A)</f>
        <v>502527</v>
      </c>
      <c r="L237" s="7" t="s">
        <v>21</v>
      </c>
      <c r="M237" s="7" t="s">
        <v>22</v>
      </c>
      <c r="N237" s="7" t="s">
        <v>20</v>
      </c>
      <c r="O237" s="7" t="s">
        <v>45</v>
      </c>
      <c r="P237" s="7" t="s">
        <v>46</v>
      </c>
    </row>
    <row r="238" spans="1:16" x14ac:dyDescent="0.35">
      <c r="A238" s="2">
        <v>121117</v>
      </c>
      <c r="B238" s="16" t="s">
        <v>742</v>
      </c>
      <c r="C238" s="6" t="s">
        <v>743</v>
      </c>
      <c r="D238" s="7" t="s">
        <v>744</v>
      </c>
      <c r="E238" s="8">
        <v>12555</v>
      </c>
      <c r="F238" s="9" t="s">
        <v>703</v>
      </c>
      <c r="G238" s="10">
        <v>7</v>
      </c>
      <c r="H238" s="14" t="s">
        <v>60</v>
      </c>
      <c r="I238" s="12" t="s">
        <v>20</v>
      </c>
      <c r="J238" s="7" t="s">
        <v>704</v>
      </c>
      <c r="K238" s="7">
        <f>_xlfn.XLOOKUP(Tabelle1[[#This Row],[Geplant]],Agenturen!B:B,Agenturen!A:A)</f>
        <v>502527</v>
      </c>
      <c r="L238" s="7" t="s">
        <v>21</v>
      </c>
      <c r="M238" s="7" t="s">
        <v>22</v>
      </c>
      <c r="N238" s="7" t="s">
        <v>20</v>
      </c>
      <c r="O238" s="7" t="s">
        <v>61</v>
      </c>
      <c r="P238" s="7" t="s">
        <v>62</v>
      </c>
    </row>
    <row r="239" spans="1:16" x14ac:dyDescent="0.35">
      <c r="A239" s="2">
        <v>122387</v>
      </c>
      <c r="B239" s="16" t="s">
        <v>745</v>
      </c>
      <c r="C239" s="6" t="s">
        <v>746</v>
      </c>
      <c r="D239" s="7" t="s">
        <v>747</v>
      </c>
      <c r="E239" s="8">
        <v>12623</v>
      </c>
      <c r="F239" s="9" t="s">
        <v>703</v>
      </c>
      <c r="G239" s="10">
        <v>14</v>
      </c>
      <c r="H239" s="14" t="s">
        <v>136</v>
      </c>
      <c r="I239" s="12" t="s">
        <v>20</v>
      </c>
      <c r="J239" s="7" t="s">
        <v>704</v>
      </c>
      <c r="K239" s="7">
        <f>_xlfn.XLOOKUP(Tabelle1[[#This Row],[Geplant]],Agenturen!B:B,Agenturen!A:A)</f>
        <v>502527</v>
      </c>
      <c r="L239" s="7" t="s">
        <v>21</v>
      </c>
      <c r="M239" s="7" t="s">
        <v>22</v>
      </c>
      <c r="N239" s="7" t="s">
        <v>20</v>
      </c>
      <c r="O239" s="7" t="s">
        <v>137</v>
      </c>
      <c r="P239" s="7" t="s">
        <v>232</v>
      </c>
    </row>
    <row r="240" spans="1:16" x14ac:dyDescent="0.35">
      <c r="A240" s="2">
        <v>124217</v>
      </c>
      <c r="B240" s="16" t="s">
        <v>748</v>
      </c>
      <c r="C240" s="13">
        <v>43514</v>
      </c>
      <c r="D240" s="7" t="s">
        <v>749</v>
      </c>
      <c r="E240" s="8">
        <v>12679</v>
      </c>
      <c r="F240" s="9" t="s">
        <v>703</v>
      </c>
      <c r="G240" s="10">
        <v>28</v>
      </c>
      <c r="H240" s="14" t="s">
        <v>177</v>
      </c>
      <c r="I240" s="12" t="s">
        <v>20</v>
      </c>
      <c r="J240" s="7" t="s">
        <v>704</v>
      </c>
      <c r="K240" s="7">
        <f>_xlfn.XLOOKUP(Tabelle1[[#This Row],[Geplant]],Agenturen!B:B,Agenturen!A:A)</f>
        <v>502527</v>
      </c>
      <c r="L240" s="7" t="s">
        <v>21</v>
      </c>
      <c r="M240" s="7" t="s">
        <v>22</v>
      </c>
      <c r="N240" s="7" t="s">
        <v>20</v>
      </c>
      <c r="O240" s="7" t="s">
        <v>178</v>
      </c>
      <c r="P240" s="7" t="s">
        <v>369</v>
      </c>
    </row>
    <row r="241" spans="1:16" x14ac:dyDescent="0.35">
      <c r="A241" s="2">
        <v>121902</v>
      </c>
      <c r="B241" s="5" t="s">
        <v>750</v>
      </c>
      <c r="C241" s="6" t="s">
        <v>751</v>
      </c>
      <c r="D241" s="7" t="s">
        <v>752</v>
      </c>
      <c r="E241" s="8">
        <v>12679</v>
      </c>
      <c r="F241" s="9" t="s">
        <v>703</v>
      </c>
      <c r="G241" s="10">
        <v>7</v>
      </c>
      <c r="H241" s="14" t="s">
        <v>60</v>
      </c>
      <c r="I241" s="12" t="s">
        <v>216</v>
      </c>
      <c r="J241" s="7" t="s">
        <v>704</v>
      </c>
      <c r="K241" s="7">
        <f>_xlfn.XLOOKUP(Tabelle1[[#This Row],[Geplant]],Agenturen!B:B,Agenturen!A:A)</f>
        <v>502527</v>
      </c>
      <c r="L241" s="7" t="s">
        <v>21</v>
      </c>
      <c r="M241" s="7" t="s">
        <v>22</v>
      </c>
      <c r="N241" s="19" t="s">
        <v>216</v>
      </c>
      <c r="O241" s="7" t="s">
        <v>61</v>
      </c>
      <c r="P241" s="7" t="s">
        <v>386</v>
      </c>
    </row>
    <row r="242" spans="1:16" x14ac:dyDescent="0.35">
      <c r="A242" s="2">
        <v>124282</v>
      </c>
      <c r="B242" s="16" t="s">
        <v>753</v>
      </c>
      <c r="C242" s="6" t="s">
        <v>754</v>
      </c>
      <c r="D242" s="7" t="s">
        <v>755</v>
      </c>
      <c r="E242" s="8">
        <v>12685</v>
      </c>
      <c r="F242" s="9" t="s">
        <v>703</v>
      </c>
      <c r="G242" s="10">
        <v>14</v>
      </c>
      <c r="H242" s="14" t="s">
        <v>19</v>
      </c>
      <c r="I242" s="12" t="s">
        <v>123</v>
      </c>
      <c r="J242" s="7" t="s">
        <v>704</v>
      </c>
      <c r="K242" s="7">
        <f>_xlfn.XLOOKUP(Tabelle1[[#This Row],[Geplant]],Agenturen!B:B,Agenturen!A:A)</f>
        <v>502527</v>
      </c>
      <c r="L242" s="7" t="s">
        <v>21</v>
      </c>
      <c r="M242" s="7" t="s">
        <v>22</v>
      </c>
      <c r="N242" s="16" t="s">
        <v>123</v>
      </c>
      <c r="O242" s="7" t="s">
        <v>137</v>
      </c>
      <c r="P242" s="7" t="s">
        <v>221</v>
      </c>
    </row>
    <row r="243" spans="1:16" x14ac:dyDescent="0.35">
      <c r="A243" s="2">
        <v>121504</v>
      </c>
      <c r="B243" s="16" t="s">
        <v>756</v>
      </c>
      <c r="C243" s="6" t="s">
        <v>757</v>
      </c>
      <c r="D243" s="7" t="s">
        <v>758</v>
      </c>
      <c r="E243" s="8">
        <v>12687</v>
      </c>
      <c r="F243" s="9" t="s">
        <v>703</v>
      </c>
      <c r="G243" s="10">
        <v>14</v>
      </c>
      <c r="H243" s="14" t="s">
        <v>136</v>
      </c>
      <c r="I243" s="12" t="s">
        <v>20</v>
      </c>
      <c r="J243" s="7" t="s">
        <v>704</v>
      </c>
      <c r="K243" s="7">
        <f>_xlfn.XLOOKUP(Tabelle1[[#This Row],[Geplant]],Agenturen!B:B,Agenturen!A:A)</f>
        <v>502527</v>
      </c>
      <c r="L243" s="7" t="s">
        <v>21</v>
      </c>
      <c r="M243" s="7" t="s">
        <v>22</v>
      </c>
      <c r="N243" s="7" t="s">
        <v>20</v>
      </c>
      <c r="O243" s="7" t="s">
        <v>137</v>
      </c>
      <c r="P243" s="7" t="s">
        <v>232</v>
      </c>
    </row>
    <row r="244" spans="1:16" x14ac:dyDescent="0.35">
      <c r="A244" s="2">
        <v>153054</v>
      </c>
      <c r="B244" s="5" t="s">
        <v>759</v>
      </c>
      <c r="C244" s="17">
        <v>3210</v>
      </c>
      <c r="D244" s="5" t="s">
        <v>760</v>
      </c>
      <c r="E244" s="18">
        <v>15517</v>
      </c>
      <c r="F244" s="9" t="s">
        <v>761</v>
      </c>
      <c r="G244" s="10">
        <v>14</v>
      </c>
      <c r="H244" s="14" t="s">
        <v>19</v>
      </c>
      <c r="I244" s="12" t="s">
        <v>73</v>
      </c>
      <c r="J244" s="7" t="s">
        <v>704</v>
      </c>
      <c r="K244" s="7">
        <f>_xlfn.XLOOKUP(Tabelle1[[#This Row],[Geplant]],Agenturen!B:B,Agenturen!A:A)</f>
        <v>502527</v>
      </c>
      <c r="L244" s="7" t="s">
        <v>21</v>
      </c>
      <c r="M244" s="7" t="s">
        <v>22</v>
      </c>
      <c r="N244" s="19" t="s">
        <v>73</v>
      </c>
      <c r="O244" s="7" t="s">
        <v>23</v>
      </c>
      <c r="P244" s="7" t="s">
        <v>108</v>
      </c>
    </row>
    <row r="245" spans="1:16" x14ac:dyDescent="0.35">
      <c r="A245" s="2">
        <v>153440</v>
      </c>
      <c r="B245" s="5" t="s">
        <v>762</v>
      </c>
      <c r="C245" s="17">
        <v>7320</v>
      </c>
      <c r="D245" s="5" t="s">
        <v>763</v>
      </c>
      <c r="E245" s="18">
        <v>15517</v>
      </c>
      <c r="F245" s="9" t="s">
        <v>761</v>
      </c>
      <c r="G245" s="10">
        <v>14</v>
      </c>
      <c r="H245" s="14" t="s">
        <v>19</v>
      </c>
      <c r="I245" s="12" t="s">
        <v>73</v>
      </c>
      <c r="J245" s="7" t="s">
        <v>704</v>
      </c>
      <c r="K245" s="7">
        <f>_xlfn.XLOOKUP(Tabelle1[[#This Row],[Geplant]],Agenturen!B:B,Agenturen!A:A)</f>
        <v>502527</v>
      </c>
      <c r="L245" s="7" t="s">
        <v>21</v>
      </c>
      <c r="M245" s="7" t="s">
        <v>22</v>
      </c>
      <c r="N245" s="19" t="s">
        <v>73</v>
      </c>
      <c r="O245" s="7" t="s">
        <v>23</v>
      </c>
      <c r="P245" s="7" t="s">
        <v>108</v>
      </c>
    </row>
    <row r="246" spans="1:16" x14ac:dyDescent="0.35">
      <c r="A246" s="2">
        <v>127224</v>
      </c>
      <c r="B246" s="16" t="s">
        <v>764</v>
      </c>
      <c r="C246" s="6" t="s">
        <v>765</v>
      </c>
      <c r="D246" s="7" t="s">
        <v>766</v>
      </c>
      <c r="E246" s="8">
        <v>15517</v>
      </c>
      <c r="F246" s="9" t="s">
        <v>767</v>
      </c>
      <c r="G246" s="10">
        <v>14</v>
      </c>
      <c r="H246" s="14" t="s">
        <v>136</v>
      </c>
      <c r="I246" s="12" t="s">
        <v>73</v>
      </c>
      <c r="J246" s="7" t="s">
        <v>704</v>
      </c>
      <c r="K246" s="7">
        <f>_xlfn.XLOOKUP(Tabelle1[[#This Row],[Geplant]],Agenturen!B:B,Agenturen!A:A)</f>
        <v>502527</v>
      </c>
      <c r="L246" s="7" t="s">
        <v>21</v>
      </c>
      <c r="M246" s="7" t="s">
        <v>22</v>
      </c>
      <c r="N246" s="19" t="s">
        <v>73</v>
      </c>
      <c r="O246" s="7" t="s">
        <v>137</v>
      </c>
      <c r="P246" s="7" t="s">
        <v>194</v>
      </c>
    </row>
    <row r="247" spans="1:16" x14ac:dyDescent="0.35">
      <c r="A247" s="2">
        <v>124426</v>
      </c>
      <c r="B247" s="5" t="s">
        <v>768</v>
      </c>
      <c r="C247" s="17">
        <v>8920</v>
      </c>
      <c r="D247" s="5" t="s">
        <v>769</v>
      </c>
      <c r="E247" s="18">
        <v>10178</v>
      </c>
      <c r="F247" s="9" t="s">
        <v>703</v>
      </c>
      <c r="G247" s="10">
        <v>28</v>
      </c>
      <c r="H247" s="14" t="s">
        <v>44</v>
      </c>
      <c r="I247" s="12" t="s">
        <v>73</v>
      </c>
      <c r="J247" s="7" t="s">
        <v>1827</v>
      </c>
      <c r="K247" s="7">
        <f>_xlfn.XLOOKUP(Tabelle1[[#This Row],[Geplant]],Agenturen!B:B,Agenturen!A:A)</f>
        <v>302802</v>
      </c>
      <c r="L247" s="7" t="s">
        <v>21</v>
      </c>
      <c r="M247" s="7" t="s">
        <v>22</v>
      </c>
      <c r="N247" s="19" t="s">
        <v>73</v>
      </c>
      <c r="O247" s="7" t="s">
        <v>45</v>
      </c>
      <c r="P247" s="7" t="s">
        <v>102</v>
      </c>
    </row>
    <row r="248" spans="1:16" x14ac:dyDescent="0.35">
      <c r="A248" s="2">
        <v>124502</v>
      </c>
      <c r="B248" s="5" t="s">
        <v>770</v>
      </c>
      <c r="C248" s="17">
        <v>4460</v>
      </c>
      <c r="D248" s="5" t="s">
        <v>771</v>
      </c>
      <c r="E248" s="18">
        <v>10249</v>
      </c>
      <c r="F248" s="9" t="s">
        <v>703</v>
      </c>
      <c r="G248" s="10">
        <v>28</v>
      </c>
      <c r="H248" s="14" t="s">
        <v>177</v>
      </c>
      <c r="I248" s="12" t="s">
        <v>123</v>
      </c>
      <c r="J248" s="7" t="s">
        <v>1827</v>
      </c>
      <c r="K248" s="7">
        <f>_xlfn.XLOOKUP(Tabelle1[[#This Row],[Geplant]],Agenturen!B:B,Agenturen!A:A)</f>
        <v>302802</v>
      </c>
      <c r="L248" s="7" t="s">
        <v>21</v>
      </c>
      <c r="M248" s="7" t="s">
        <v>22</v>
      </c>
      <c r="N248" s="16" t="s">
        <v>123</v>
      </c>
      <c r="O248" s="7" t="s">
        <v>178</v>
      </c>
      <c r="P248" s="7" t="s">
        <v>235</v>
      </c>
    </row>
    <row r="249" spans="1:16" x14ac:dyDescent="0.35">
      <c r="A249" s="2">
        <v>124473</v>
      </c>
      <c r="B249" s="5" t="s">
        <v>772</v>
      </c>
      <c r="C249" s="17">
        <v>7370</v>
      </c>
      <c r="D249" s="5" t="s">
        <v>773</v>
      </c>
      <c r="E249" s="18">
        <v>10317</v>
      </c>
      <c r="F249" s="9" t="s">
        <v>703</v>
      </c>
      <c r="G249" s="10">
        <v>28</v>
      </c>
      <c r="H249" s="11" t="s">
        <v>50</v>
      </c>
      <c r="I249" s="12" t="s">
        <v>123</v>
      </c>
      <c r="J249" s="7" t="s">
        <v>1827</v>
      </c>
      <c r="K249" s="7">
        <f>_xlfn.XLOOKUP(Tabelle1[[#This Row],[Geplant]],Agenturen!B:B,Agenturen!A:A)</f>
        <v>302802</v>
      </c>
      <c r="L249" s="7" t="s">
        <v>21</v>
      </c>
      <c r="M249" s="7" t="s">
        <v>22</v>
      </c>
      <c r="N249" s="16" t="s">
        <v>123</v>
      </c>
      <c r="O249" s="7" t="s">
        <v>53</v>
      </c>
      <c r="P249" s="7" t="s">
        <v>401</v>
      </c>
    </row>
    <row r="250" spans="1:16" x14ac:dyDescent="0.35">
      <c r="A250" s="2">
        <v>121361</v>
      </c>
      <c r="B250" s="16" t="s">
        <v>774</v>
      </c>
      <c r="C250" s="6" t="s">
        <v>775</v>
      </c>
      <c r="D250" s="7" t="s">
        <v>776</v>
      </c>
      <c r="E250" s="8">
        <v>10409</v>
      </c>
      <c r="F250" s="9" t="s">
        <v>703</v>
      </c>
      <c r="G250" s="10">
        <v>14</v>
      </c>
      <c r="H250" s="11" t="s">
        <v>19</v>
      </c>
      <c r="I250" s="12" t="s">
        <v>149</v>
      </c>
      <c r="J250" s="7" t="s">
        <v>1827</v>
      </c>
      <c r="K250" s="7">
        <f>_xlfn.XLOOKUP(Tabelle1[[#This Row],[Geplant]],Agenturen!B:B,Agenturen!A:A)</f>
        <v>302802</v>
      </c>
      <c r="L250" s="7" t="s">
        <v>21</v>
      </c>
      <c r="M250" s="7" t="s">
        <v>22</v>
      </c>
      <c r="N250" s="7" t="s">
        <v>149</v>
      </c>
      <c r="O250" s="7" t="s">
        <v>23</v>
      </c>
      <c r="P250" s="7" t="s">
        <v>160</v>
      </c>
    </row>
    <row r="251" spans="1:16" x14ac:dyDescent="0.35">
      <c r="A251" s="2">
        <v>124485</v>
      </c>
      <c r="B251" s="5" t="s">
        <v>777</v>
      </c>
      <c r="C251" s="17">
        <v>6800</v>
      </c>
      <c r="D251" s="5" t="s">
        <v>778</v>
      </c>
      <c r="E251" s="18">
        <v>10559</v>
      </c>
      <c r="F251" s="9" t="s">
        <v>779</v>
      </c>
      <c r="G251" s="10">
        <v>28</v>
      </c>
      <c r="H251" s="14" t="s">
        <v>50</v>
      </c>
      <c r="I251" s="12" t="s">
        <v>20</v>
      </c>
      <c r="J251" s="7" t="s">
        <v>1827</v>
      </c>
      <c r="K251" s="7">
        <f>_xlfn.XLOOKUP(Tabelle1[[#This Row],[Geplant]],Agenturen!B:B,Agenturen!A:A)</f>
        <v>302802</v>
      </c>
      <c r="L251" s="7" t="s">
        <v>21</v>
      </c>
      <c r="M251" s="7" t="s">
        <v>22</v>
      </c>
      <c r="N251" s="7" t="s">
        <v>20</v>
      </c>
      <c r="O251" s="7" t="s">
        <v>53</v>
      </c>
      <c r="P251" s="7" t="s">
        <v>54</v>
      </c>
    </row>
    <row r="252" spans="1:16" x14ac:dyDescent="0.35">
      <c r="A252" s="2">
        <v>124477</v>
      </c>
      <c r="B252" s="5" t="s">
        <v>780</v>
      </c>
      <c r="C252" s="17">
        <v>7300</v>
      </c>
      <c r="D252" s="5" t="s">
        <v>731</v>
      </c>
      <c r="E252" s="18">
        <v>12043</v>
      </c>
      <c r="F252" s="9" t="s">
        <v>781</v>
      </c>
      <c r="G252" s="23">
        <v>28</v>
      </c>
      <c r="H252" s="11" t="s">
        <v>168</v>
      </c>
      <c r="I252" s="12" t="s">
        <v>20</v>
      </c>
      <c r="J252" s="7" t="s">
        <v>1827</v>
      </c>
      <c r="K252" s="7">
        <f>_xlfn.XLOOKUP(Tabelle1[[#This Row],[Geplant]],Agenturen!B:B,Agenturen!A:A)</f>
        <v>302802</v>
      </c>
      <c r="L252" s="7" t="s">
        <v>21</v>
      </c>
      <c r="M252" s="7" t="s">
        <v>22</v>
      </c>
      <c r="N252" s="7" t="s">
        <v>20</v>
      </c>
      <c r="O252" s="7" t="s">
        <v>169</v>
      </c>
      <c r="P252" s="7" t="s">
        <v>358</v>
      </c>
    </row>
    <row r="253" spans="1:16" x14ac:dyDescent="0.35">
      <c r="A253" s="2">
        <v>126592</v>
      </c>
      <c r="B253" s="5" t="s">
        <v>782</v>
      </c>
      <c r="C253" s="17">
        <v>4043</v>
      </c>
      <c r="D253" s="5" t="s">
        <v>783</v>
      </c>
      <c r="E253" s="18">
        <v>12055</v>
      </c>
      <c r="F253" s="9" t="s">
        <v>703</v>
      </c>
      <c r="G253" s="10">
        <v>28</v>
      </c>
      <c r="H253" s="14" t="s">
        <v>177</v>
      </c>
      <c r="I253" s="12" t="s">
        <v>20</v>
      </c>
      <c r="J253" s="7" t="s">
        <v>1827</v>
      </c>
      <c r="K253" s="7">
        <f>_xlfn.XLOOKUP(Tabelle1[[#This Row],[Geplant]],Agenturen!B:B,Agenturen!A:A)</f>
        <v>302802</v>
      </c>
      <c r="L253" s="7" t="s">
        <v>21</v>
      </c>
      <c r="M253" s="7" t="s">
        <v>22</v>
      </c>
      <c r="N253" s="7" t="s">
        <v>20</v>
      </c>
      <c r="O253" s="7" t="s">
        <v>178</v>
      </c>
      <c r="P253" s="7" t="s">
        <v>369</v>
      </c>
    </row>
    <row r="254" spans="1:16" x14ac:dyDescent="0.35">
      <c r="A254" s="2">
        <v>124447</v>
      </c>
      <c r="B254" s="5" t="s">
        <v>784</v>
      </c>
      <c r="C254" s="17">
        <v>1850</v>
      </c>
      <c r="D254" s="5" t="s">
        <v>785</v>
      </c>
      <c r="E254" s="18">
        <v>12103</v>
      </c>
      <c r="F254" s="9" t="s">
        <v>703</v>
      </c>
      <c r="G254" s="10">
        <v>28</v>
      </c>
      <c r="H254" s="14" t="s">
        <v>50</v>
      </c>
      <c r="I254" s="12" t="s">
        <v>216</v>
      </c>
      <c r="J254" s="7" t="s">
        <v>1827</v>
      </c>
      <c r="K254" s="7">
        <f>_xlfn.XLOOKUP(Tabelle1[[#This Row],[Geplant]],Agenturen!B:B,Agenturen!A:A)</f>
        <v>302802</v>
      </c>
      <c r="L254" s="7" t="s">
        <v>21</v>
      </c>
      <c r="M254" s="7" t="s">
        <v>22</v>
      </c>
      <c r="N254" s="16" t="s">
        <v>216</v>
      </c>
      <c r="O254" s="7" t="s">
        <v>53</v>
      </c>
      <c r="P254" s="7" t="s">
        <v>179</v>
      </c>
    </row>
    <row r="255" spans="1:16" x14ac:dyDescent="0.35">
      <c r="A255" s="2">
        <v>153249</v>
      </c>
      <c r="B255" s="5" t="s">
        <v>786</v>
      </c>
      <c r="C255" s="17">
        <v>1960</v>
      </c>
      <c r="D255" s="5" t="s">
        <v>787</v>
      </c>
      <c r="E255" s="18">
        <v>12103</v>
      </c>
      <c r="F255" s="9" t="s">
        <v>703</v>
      </c>
      <c r="G255" s="10">
        <v>28</v>
      </c>
      <c r="H255" s="11" t="s">
        <v>50</v>
      </c>
      <c r="I255" s="12" t="s">
        <v>73</v>
      </c>
      <c r="J255" s="7" t="s">
        <v>1827</v>
      </c>
      <c r="K255" s="7">
        <f>_xlfn.XLOOKUP(Tabelle1[[#This Row],[Geplant]],Agenturen!B:B,Agenturen!A:A)</f>
        <v>302802</v>
      </c>
      <c r="L255" s="7" t="s">
        <v>21</v>
      </c>
      <c r="M255" s="7" t="s">
        <v>22</v>
      </c>
      <c r="N255" s="19" t="s">
        <v>73</v>
      </c>
      <c r="O255" s="7" t="s">
        <v>53</v>
      </c>
      <c r="P255" s="7" t="s">
        <v>76</v>
      </c>
    </row>
    <row r="256" spans="1:16" x14ac:dyDescent="0.35">
      <c r="A256" s="2">
        <v>124431</v>
      </c>
      <c r="B256" s="5" t="s">
        <v>788</v>
      </c>
      <c r="C256" s="17">
        <v>1700</v>
      </c>
      <c r="D256" s="5" t="s">
        <v>789</v>
      </c>
      <c r="E256" s="18">
        <v>12207</v>
      </c>
      <c r="F256" s="9" t="s">
        <v>703</v>
      </c>
      <c r="G256" s="10">
        <v>28</v>
      </c>
      <c r="H256" s="14" t="s">
        <v>177</v>
      </c>
      <c r="I256" s="12" t="s">
        <v>20</v>
      </c>
      <c r="J256" s="7" t="s">
        <v>1827</v>
      </c>
      <c r="K256" s="7">
        <f>_xlfn.XLOOKUP(Tabelle1[[#This Row],[Geplant]],Agenturen!B:B,Agenturen!A:A)</f>
        <v>302802</v>
      </c>
      <c r="L256" s="7" t="s">
        <v>21</v>
      </c>
      <c r="M256" s="7" t="s">
        <v>22</v>
      </c>
      <c r="N256" s="7" t="s">
        <v>20</v>
      </c>
      <c r="O256" s="7" t="s">
        <v>178</v>
      </c>
      <c r="P256" s="7" t="s">
        <v>369</v>
      </c>
    </row>
    <row r="257" spans="1:16" x14ac:dyDescent="0.35">
      <c r="A257" s="2">
        <v>124528</v>
      </c>
      <c r="B257" s="5" t="s">
        <v>790</v>
      </c>
      <c r="C257" s="17">
        <v>4650</v>
      </c>
      <c r="D257" s="5" t="s">
        <v>791</v>
      </c>
      <c r="E257" s="18">
        <v>12351</v>
      </c>
      <c r="F257" s="9" t="s">
        <v>703</v>
      </c>
      <c r="G257" s="10">
        <v>28</v>
      </c>
      <c r="H257" s="14" t="s">
        <v>177</v>
      </c>
      <c r="I257" s="12" t="s">
        <v>73</v>
      </c>
      <c r="J257" s="7" t="s">
        <v>1827</v>
      </c>
      <c r="K257" s="7">
        <f>_xlfn.XLOOKUP(Tabelle1[[#This Row],[Geplant]],Agenturen!B:B,Agenturen!A:A)</f>
        <v>302802</v>
      </c>
      <c r="L257" s="7" t="s">
        <v>21</v>
      </c>
      <c r="M257" s="7" t="s">
        <v>22</v>
      </c>
      <c r="N257" s="19" t="s">
        <v>73</v>
      </c>
      <c r="O257" s="7" t="s">
        <v>178</v>
      </c>
      <c r="P257" s="7" t="s">
        <v>490</v>
      </c>
    </row>
    <row r="258" spans="1:16" x14ac:dyDescent="0.35">
      <c r="A258" s="2">
        <v>153399</v>
      </c>
      <c r="B258" s="5" t="s">
        <v>792</v>
      </c>
      <c r="C258" s="17">
        <v>6080</v>
      </c>
      <c r="D258" s="5" t="s">
        <v>793</v>
      </c>
      <c r="E258" s="18">
        <v>12359</v>
      </c>
      <c r="F258" s="9" t="s">
        <v>703</v>
      </c>
      <c r="G258" s="10">
        <v>28</v>
      </c>
      <c r="H258" s="14" t="s">
        <v>168</v>
      </c>
      <c r="I258" s="12" t="s">
        <v>123</v>
      </c>
      <c r="J258" s="7" t="s">
        <v>1827</v>
      </c>
      <c r="K258" s="7">
        <f>_xlfn.XLOOKUP(Tabelle1[[#This Row],[Geplant]],Agenturen!B:B,Agenturen!A:A)</f>
        <v>302802</v>
      </c>
      <c r="L258" s="7" t="s">
        <v>21</v>
      </c>
      <c r="M258" s="7" t="s">
        <v>22</v>
      </c>
      <c r="N258" s="7" t="s">
        <v>123</v>
      </c>
      <c r="O258" s="7" t="s">
        <v>169</v>
      </c>
      <c r="P258" s="7" t="s">
        <v>272</v>
      </c>
    </row>
    <row r="259" spans="1:16" x14ac:dyDescent="0.35">
      <c r="A259" s="2">
        <v>124442</v>
      </c>
      <c r="B259" s="5" t="s">
        <v>794</v>
      </c>
      <c r="C259" s="17">
        <v>1780</v>
      </c>
      <c r="D259" s="5" t="s">
        <v>795</v>
      </c>
      <c r="E259" s="18">
        <v>12681</v>
      </c>
      <c r="F259" s="9" t="s">
        <v>703</v>
      </c>
      <c r="G259" s="10">
        <v>28</v>
      </c>
      <c r="H259" s="14" t="s">
        <v>177</v>
      </c>
      <c r="I259" s="12" t="s">
        <v>20</v>
      </c>
      <c r="J259" s="7" t="s">
        <v>1827</v>
      </c>
      <c r="K259" s="7">
        <f>_xlfn.XLOOKUP(Tabelle1[[#This Row],[Geplant]],Agenturen!B:B,Agenturen!A:A)</f>
        <v>302802</v>
      </c>
      <c r="L259" s="7" t="s">
        <v>21</v>
      </c>
      <c r="M259" s="7" t="s">
        <v>22</v>
      </c>
      <c r="N259" s="7" t="s">
        <v>20</v>
      </c>
      <c r="O259" s="7" t="s">
        <v>178</v>
      </c>
      <c r="P259" s="7" t="s">
        <v>369</v>
      </c>
    </row>
    <row r="260" spans="1:16" x14ac:dyDescent="0.35">
      <c r="A260" s="2">
        <v>153141</v>
      </c>
      <c r="B260" s="16" t="s">
        <v>796</v>
      </c>
      <c r="C260" s="6">
        <v>6200</v>
      </c>
      <c r="D260" s="7" t="s">
        <v>797</v>
      </c>
      <c r="E260" s="8">
        <v>12683</v>
      </c>
      <c r="F260" s="9" t="s">
        <v>703</v>
      </c>
      <c r="G260" s="10">
        <v>14</v>
      </c>
      <c r="H260" s="14" t="s">
        <v>136</v>
      </c>
      <c r="I260" s="12" t="s">
        <v>20</v>
      </c>
      <c r="J260" s="7" t="s">
        <v>1827</v>
      </c>
      <c r="K260" s="7">
        <f>_xlfn.XLOOKUP(Tabelle1[[#This Row],[Geplant]],Agenturen!B:B,Agenturen!A:A)</f>
        <v>302802</v>
      </c>
      <c r="L260" s="7" t="s">
        <v>21</v>
      </c>
      <c r="M260" s="7" t="s">
        <v>22</v>
      </c>
      <c r="N260" s="7" t="s">
        <v>20</v>
      </c>
      <c r="O260" s="7" t="s">
        <v>137</v>
      </c>
      <c r="P260" s="7" t="s">
        <v>232</v>
      </c>
    </row>
    <row r="261" spans="1:16" x14ac:dyDescent="0.35">
      <c r="A261" s="2">
        <v>126975</v>
      </c>
      <c r="B261" s="16" t="s">
        <v>798</v>
      </c>
      <c r="C261" s="13">
        <v>43135</v>
      </c>
      <c r="D261" s="7" t="s">
        <v>799</v>
      </c>
      <c r="E261" s="8">
        <v>13051</v>
      </c>
      <c r="F261" s="9" t="s">
        <v>703</v>
      </c>
      <c r="G261" s="10">
        <v>28</v>
      </c>
      <c r="H261" s="11" t="s">
        <v>50</v>
      </c>
      <c r="I261" s="12" t="s">
        <v>123</v>
      </c>
      <c r="J261" s="7" t="s">
        <v>1827</v>
      </c>
      <c r="K261" s="7">
        <f>_xlfn.XLOOKUP(Tabelle1[[#This Row],[Geplant]],Agenturen!B:B,Agenturen!A:A)</f>
        <v>302802</v>
      </c>
      <c r="L261" s="7" t="s">
        <v>21</v>
      </c>
      <c r="M261" s="7" t="s">
        <v>22</v>
      </c>
      <c r="N261" s="16" t="s">
        <v>123</v>
      </c>
      <c r="O261" s="7" t="s">
        <v>53</v>
      </c>
      <c r="P261" s="7" t="s">
        <v>401</v>
      </c>
    </row>
    <row r="262" spans="1:16" x14ac:dyDescent="0.35">
      <c r="A262" s="2">
        <v>127241</v>
      </c>
      <c r="B262" s="16" t="s">
        <v>800</v>
      </c>
      <c r="C262" s="6" t="s">
        <v>801</v>
      </c>
      <c r="D262" s="7" t="s">
        <v>802</v>
      </c>
      <c r="E262" s="8">
        <v>13051</v>
      </c>
      <c r="F262" s="9" t="s">
        <v>703</v>
      </c>
      <c r="G262" s="10">
        <v>14</v>
      </c>
      <c r="H262" s="11" t="s">
        <v>136</v>
      </c>
      <c r="I262" s="12" t="s">
        <v>149</v>
      </c>
      <c r="J262" s="7" t="s">
        <v>1827</v>
      </c>
      <c r="K262" s="7">
        <f>_xlfn.XLOOKUP(Tabelle1[[#This Row],[Geplant]],Agenturen!B:B,Agenturen!A:A)</f>
        <v>302802</v>
      </c>
      <c r="L262" s="7" t="s">
        <v>21</v>
      </c>
      <c r="M262" s="7" t="s">
        <v>22</v>
      </c>
      <c r="N262" s="7" t="s">
        <v>149</v>
      </c>
      <c r="O262" s="7" t="s">
        <v>137</v>
      </c>
      <c r="P262" s="7" t="s">
        <v>150</v>
      </c>
    </row>
    <row r="263" spans="1:16" x14ac:dyDescent="0.35">
      <c r="A263" s="2">
        <v>124496</v>
      </c>
      <c r="B263" s="5" t="s">
        <v>803</v>
      </c>
      <c r="C263" s="17">
        <v>6620</v>
      </c>
      <c r="D263" s="5" t="s">
        <v>804</v>
      </c>
      <c r="E263" s="18">
        <v>13055</v>
      </c>
      <c r="F263" s="9" t="s">
        <v>703</v>
      </c>
      <c r="G263" s="10">
        <v>28</v>
      </c>
      <c r="H263" s="14" t="s">
        <v>177</v>
      </c>
      <c r="I263" s="12" t="s">
        <v>123</v>
      </c>
      <c r="J263" s="7" t="s">
        <v>1827</v>
      </c>
      <c r="K263" s="7">
        <f>_xlfn.XLOOKUP(Tabelle1[[#This Row],[Geplant]],Agenturen!B:B,Agenturen!A:A)</f>
        <v>302802</v>
      </c>
      <c r="L263" s="7" t="s">
        <v>21</v>
      </c>
      <c r="M263" s="7" t="s">
        <v>22</v>
      </c>
      <c r="N263" s="16" t="s">
        <v>123</v>
      </c>
      <c r="O263" s="7" t="s">
        <v>178</v>
      </c>
      <c r="P263" s="7" t="s">
        <v>235</v>
      </c>
    </row>
    <row r="264" spans="1:16" x14ac:dyDescent="0.35">
      <c r="A264" s="2">
        <v>120989</v>
      </c>
      <c r="B264" s="16" t="s">
        <v>805</v>
      </c>
      <c r="C264" s="6" t="s">
        <v>806</v>
      </c>
      <c r="D264" s="7" t="s">
        <v>807</v>
      </c>
      <c r="E264" s="8">
        <v>13055</v>
      </c>
      <c r="F264" s="9" t="s">
        <v>703</v>
      </c>
      <c r="G264" s="10">
        <v>14</v>
      </c>
      <c r="H264" s="14" t="s">
        <v>19</v>
      </c>
      <c r="I264" s="12" t="s">
        <v>123</v>
      </c>
      <c r="J264" s="7" t="s">
        <v>1827</v>
      </c>
      <c r="K264" s="7">
        <f>_xlfn.XLOOKUP(Tabelle1[[#This Row],[Geplant]],Agenturen!B:B,Agenturen!A:A)</f>
        <v>302802</v>
      </c>
      <c r="L264" s="7" t="s">
        <v>21</v>
      </c>
      <c r="M264" s="7" t="s">
        <v>22</v>
      </c>
      <c r="N264" s="16" t="s">
        <v>123</v>
      </c>
      <c r="O264" s="7" t="s">
        <v>137</v>
      </c>
      <c r="P264" s="7" t="s">
        <v>221</v>
      </c>
    </row>
    <row r="265" spans="1:16" x14ac:dyDescent="0.35">
      <c r="A265" s="2">
        <v>153101</v>
      </c>
      <c r="B265" s="16" t="s">
        <v>808</v>
      </c>
      <c r="C265" s="6">
        <v>4400</v>
      </c>
      <c r="D265" s="7" t="s">
        <v>809</v>
      </c>
      <c r="E265" s="8">
        <v>13089</v>
      </c>
      <c r="F265" s="9" t="s">
        <v>703</v>
      </c>
      <c r="G265" s="10">
        <v>7</v>
      </c>
      <c r="H265" s="14" t="s">
        <v>60</v>
      </c>
      <c r="I265" s="12" t="s">
        <v>123</v>
      </c>
      <c r="J265" s="7" t="s">
        <v>1827</v>
      </c>
      <c r="K265" s="7">
        <f>_xlfn.XLOOKUP(Tabelle1[[#This Row],[Geplant]],Agenturen!B:B,Agenturen!A:A)</f>
        <v>302802</v>
      </c>
      <c r="L265" s="7" t="s">
        <v>21</v>
      </c>
      <c r="M265" s="7" t="s">
        <v>22</v>
      </c>
      <c r="N265" s="16" t="s">
        <v>123</v>
      </c>
      <c r="O265" s="7" t="s">
        <v>61</v>
      </c>
      <c r="P265" s="7" t="s">
        <v>126</v>
      </c>
    </row>
    <row r="266" spans="1:16" x14ac:dyDescent="0.35">
      <c r="A266" s="2">
        <v>153398</v>
      </c>
      <c r="B266" s="5" t="s">
        <v>810</v>
      </c>
      <c r="C266" s="17">
        <v>6070</v>
      </c>
      <c r="D266" s="5" t="s">
        <v>811</v>
      </c>
      <c r="E266" s="18">
        <v>13125</v>
      </c>
      <c r="F266" s="9" t="s">
        <v>703</v>
      </c>
      <c r="G266" s="10">
        <v>28</v>
      </c>
      <c r="H266" s="14" t="s">
        <v>177</v>
      </c>
      <c r="I266" s="12" t="s">
        <v>123</v>
      </c>
      <c r="J266" s="7" t="s">
        <v>1827</v>
      </c>
      <c r="K266" s="7">
        <f>_xlfn.XLOOKUP(Tabelle1[[#This Row],[Geplant]],Agenturen!B:B,Agenturen!A:A)</f>
        <v>302802</v>
      </c>
      <c r="L266" s="7" t="s">
        <v>21</v>
      </c>
      <c r="M266" s="7" t="s">
        <v>22</v>
      </c>
      <c r="N266" s="16" t="s">
        <v>123</v>
      </c>
      <c r="O266" s="7" t="s">
        <v>178</v>
      </c>
      <c r="P266" s="7" t="s">
        <v>235</v>
      </c>
    </row>
    <row r="267" spans="1:16" x14ac:dyDescent="0.35">
      <c r="A267" s="2">
        <v>121360</v>
      </c>
      <c r="B267" s="16" t="s">
        <v>812</v>
      </c>
      <c r="C267" s="6" t="s">
        <v>813</v>
      </c>
      <c r="D267" s="7" t="s">
        <v>814</v>
      </c>
      <c r="E267" s="8">
        <v>13125</v>
      </c>
      <c r="F267" s="9" t="s">
        <v>703</v>
      </c>
      <c r="G267" s="10">
        <v>14</v>
      </c>
      <c r="H267" s="14" t="s">
        <v>19</v>
      </c>
      <c r="I267" s="12" t="s">
        <v>123</v>
      </c>
      <c r="J267" s="7" t="s">
        <v>1827</v>
      </c>
      <c r="K267" s="7">
        <f>_xlfn.XLOOKUP(Tabelle1[[#This Row],[Geplant]],Agenturen!B:B,Agenturen!A:A)</f>
        <v>302802</v>
      </c>
      <c r="L267" s="7" t="s">
        <v>21</v>
      </c>
      <c r="M267" s="7" t="s">
        <v>22</v>
      </c>
      <c r="N267" s="16" t="s">
        <v>123</v>
      </c>
      <c r="O267" s="7" t="s">
        <v>23</v>
      </c>
      <c r="P267" s="7" t="s">
        <v>204</v>
      </c>
    </row>
    <row r="268" spans="1:16" x14ac:dyDescent="0.35">
      <c r="A268" s="2">
        <v>153077</v>
      </c>
      <c r="B268" s="16" t="s">
        <v>815</v>
      </c>
      <c r="C268" s="6">
        <v>3650</v>
      </c>
      <c r="D268" s="7" t="s">
        <v>816</v>
      </c>
      <c r="E268" s="8">
        <v>13187</v>
      </c>
      <c r="F268" s="9" t="s">
        <v>817</v>
      </c>
      <c r="G268" s="10">
        <v>14</v>
      </c>
      <c r="H268" s="11" t="s">
        <v>19</v>
      </c>
      <c r="I268" s="12" t="s">
        <v>216</v>
      </c>
      <c r="J268" s="7" t="s">
        <v>1827</v>
      </c>
      <c r="K268" s="7">
        <f>_xlfn.XLOOKUP(Tabelle1[[#This Row],[Geplant]],Agenturen!B:B,Agenturen!A:A)</f>
        <v>302802</v>
      </c>
      <c r="L268" s="7" t="s">
        <v>21</v>
      </c>
      <c r="M268" s="7" t="s">
        <v>22</v>
      </c>
      <c r="N268" s="19" t="s">
        <v>216</v>
      </c>
      <c r="O268" s="7" t="s">
        <v>23</v>
      </c>
      <c r="P268" s="7" t="s">
        <v>138</v>
      </c>
    </row>
    <row r="269" spans="1:16" x14ac:dyDescent="0.35">
      <c r="A269" s="2">
        <v>123235</v>
      </c>
      <c r="B269" s="16" t="s">
        <v>818</v>
      </c>
      <c r="C269" s="13">
        <v>43942</v>
      </c>
      <c r="D269" s="7" t="s">
        <v>819</v>
      </c>
      <c r="E269" s="8">
        <v>13187</v>
      </c>
      <c r="F269" s="9" t="s">
        <v>703</v>
      </c>
      <c r="G269" s="21">
        <v>28</v>
      </c>
      <c r="H269" s="14" t="s">
        <v>44</v>
      </c>
      <c r="I269" s="12" t="s">
        <v>149</v>
      </c>
      <c r="J269" s="7" t="s">
        <v>1827</v>
      </c>
      <c r="K269" s="7">
        <f>_xlfn.XLOOKUP(Tabelle1[[#This Row],[Geplant]],Agenturen!B:B,Agenturen!A:A)</f>
        <v>302802</v>
      </c>
      <c r="L269" s="7" t="s">
        <v>21</v>
      </c>
      <c r="M269" s="7" t="s">
        <v>22</v>
      </c>
      <c r="N269" s="7" t="s">
        <v>149</v>
      </c>
      <c r="O269" s="7" t="s">
        <v>45</v>
      </c>
      <c r="P269" s="7" t="s">
        <v>198</v>
      </c>
    </row>
    <row r="270" spans="1:16" x14ac:dyDescent="0.35">
      <c r="A270" s="2">
        <v>121179</v>
      </c>
      <c r="B270" s="16" t="s">
        <v>820</v>
      </c>
      <c r="C270" s="6" t="s">
        <v>821</v>
      </c>
      <c r="D270" s="7" t="s">
        <v>822</v>
      </c>
      <c r="E270" s="8">
        <v>13187</v>
      </c>
      <c r="F270" s="9" t="s">
        <v>703</v>
      </c>
      <c r="G270" s="10">
        <v>14</v>
      </c>
      <c r="H270" s="11" t="s">
        <v>19</v>
      </c>
      <c r="I270" s="12" t="s">
        <v>216</v>
      </c>
      <c r="J270" s="7" t="s">
        <v>1827</v>
      </c>
      <c r="K270" s="7">
        <f>_xlfn.XLOOKUP(Tabelle1[[#This Row],[Geplant]],Agenturen!B:B,Agenturen!A:A)</f>
        <v>302802</v>
      </c>
      <c r="L270" s="7" t="s">
        <v>21</v>
      </c>
      <c r="M270" s="7" t="s">
        <v>22</v>
      </c>
      <c r="N270" s="19" t="s">
        <v>216</v>
      </c>
      <c r="O270" s="7" t="s">
        <v>23</v>
      </c>
      <c r="P270" s="7" t="s">
        <v>138</v>
      </c>
    </row>
    <row r="271" spans="1:16" x14ac:dyDescent="0.35">
      <c r="A271" s="2">
        <v>121544</v>
      </c>
      <c r="B271" s="5" t="s">
        <v>823</v>
      </c>
      <c r="C271" s="6" t="s">
        <v>824</v>
      </c>
      <c r="D271" s="7" t="s">
        <v>825</v>
      </c>
      <c r="E271" s="8">
        <v>13187</v>
      </c>
      <c r="F271" s="9" t="s">
        <v>703</v>
      </c>
      <c r="G271" s="10">
        <v>14</v>
      </c>
      <c r="H271" s="11" t="s">
        <v>136</v>
      </c>
      <c r="I271" s="12" t="s">
        <v>149</v>
      </c>
      <c r="J271" s="7" t="s">
        <v>1827</v>
      </c>
      <c r="K271" s="7">
        <f>_xlfn.XLOOKUP(Tabelle1[[#This Row],[Geplant]],Agenturen!B:B,Agenturen!A:A)</f>
        <v>302802</v>
      </c>
      <c r="L271" s="7" t="s">
        <v>21</v>
      </c>
      <c r="M271" s="16" t="s">
        <v>22</v>
      </c>
      <c r="N271" s="7" t="s">
        <v>149</v>
      </c>
      <c r="O271" s="7" t="s">
        <v>137</v>
      </c>
      <c r="P271" s="7" t="s">
        <v>150</v>
      </c>
    </row>
    <row r="272" spans="1:16" x14ac:dyDescent="0.35">
      <c r="A272" s="2">
        <v>124454</v>
      </c>
      <c r="B272" s="5" t="s">
        <v>826</v>
      </c>
      <c r="C272" s="17">
        <v>8140</v>
      </c>
      <c r="D272" s="5" t="s">
        <v>827</v>
      </c>
      <c r="E272" s="18">
        <v>13355</v>
      </c>
      <c r="F272" s="9" t="s">
        <v>703</v>
      </c>
      <c r="G272" s="10">
        <v>28</v>
      </c>
      <c r="H272" s="11" t="s">
        <v>50</v>
      </c>
      <c r="I272" s="12" t="s">
        <v>73</v>
      </c>
      <c r="J272" s="7" t="s">
        <v>1827</v>
      </c>
      <c r="K272" s="7">
        <f>_xlfn.XLOOKUP(Tabelle1[[#This Row],[Geplant]],Agenturen!B:B,Agenturen!A:A)</f>
        <v>302802</v>
      </c>
      <c r="L272" s="7" t="s">
        <v>21</v>
      </c>
      <c r="M272" s="7" t="s">
        <v>22</v>
      </c>
      <c r="N272" s="19" t="s">
        <v>73</v>
      </c>
      <c r="O272" s="7" t="s">
        <v>53</v>
      </c>
      <c r="P272" s="7" t="s">
        <v>76</v>
      </c>
    </row>
    <row r="273" spans="1:16" x14ac:dyDescent="0.35">
      <c r="A273" s="2">
        <v>120680</v>
      </c>
      <c r="B273" s="16" t="s">
        <v>828</v>
      </c>
      <c r="C273" s="6" t="s">
        <v>829</v>
      </c>
      <c r="D273" s="7" t="s">
        <v>830</v>
      </c>
      <c r="E273" s="8">
        <v>13357</v>
      </c>
      <c r="F273" s="9" t="s">
        <v>703</v>
      </c>
      <c r="G273" s="10">
        <v>14</v>
      </c>
      <c r="H273" s="11" t="s">
        <v>19</v>
      </c>
      <c r="I273" s="12" t="s">
        <v>20</v>
      </c>
      <c r="J273" s="7" t="s">
        <v>1827</v>
      </c>
      <c r="K273" s="7">
        <f>_xlfn.XLOOKUP(Tabelle1[[#This Row],[Geplant]],Agenturen!B:B,Agenturen!A:A)</f>
        <v>302802</v>
      </c>
      <c r="L273" s="7" t="s">
        <v>21</v>
      </c>
      <c r="M273" s="7" t="s">
        <v>22</v>
      </c>
      <c r="N273" s="7" t="s">
        <v>20</v>
      </c>
      <c r="O273" s="7" t="s">
        <v>23</v>
      </c>
      <c r="P273" s="7" t="s">
        <v>24</v>
      </c>
    </row>
    <row r="274" spans="1:16" x14ac:dyDescent="0.35">
      <c r="A274" s="2">
        <v>121287</v>
      </c>
      <c r="B274" s="16" t="s">
        <v>831</v>
      </c>
      <c r="C274" s="6" t="s">
        <v>832</v>
      </c>
      <c r="D274" s="7" t="s">
        <v>833</v>
      </c>
      <c r="E274" s="8">
        <v>13357</v>
      </c>
      <c r="F274" s="9" t="s">
        <v>703</v>
      </c>
      <c r="G274" s="10">
        <v>14</v>
      </c>
      <c r="H274" s="11" t="s">
        <v>19</v>
      </c>
      <c r="I274" s="12" t="s">
        <v>20</v>
      </c>
      <c r="J274" s="7" t="s">
        <v>1827</v>
      </c>
      <c r="K274" s="7">
        <f>_xlfn.XLOOKUP(Tabelle1[[#This Row],[Geplant]],Agenturen!B:B,Agenturen!A:A)</f>
        <v>302802</v>
      </c>
      <c r="L274" s="7" t="s">
        <v>21</v>
      </c>
      <c r="M274" s="7" t="s">
        <v>22</v>
      </c>
      <c r="N274" s="7" t="s">
        <v>20</v>
      </c>
      <c r="O274" s="7" t="s">
        <v>23</v>
      </c>
      <c r="P274" s="7" t="s">
        <v>24</v>
      </c>
    </row>
    <row r="275" spans="1:16" x14ac:dyDescent="0.35">
      <c r="A275" s="2">
        <v>124452</v>
      </c>
      <c r="B275" s="5" t="s">
        <v>834</v>
      </c>
      <c r="C275" s="17">
        <v>1980</v>
      </c>
      <c r="D275" s="5" t="s">
        <v>835</v>
      </c>
      <c r="E275" s="18">
        <v>13403</v>
      </c>
      <c r="F275" s="9" t="s">
        <v>703</v>
      </c>
      <c r="G275" s="10">
        <v>28</v>
      </c>
      <c r="H275" s="14" t="s">
        <v>177</v>
      </c>
      <c r="I275" s="12" t="s">
        <v>216</v>
      </c>
      <c r="J275" s="7" t="s">
        <v>1827</v>
      </c>
      <c r="K275" s="7">
        <f>_xlfn.XLOOKUP(Tabelle1[[#This Row],[Geplant]],Agenturen!B:B,Agenturen!A:A)</f>
        <v>302802</v>
      </c>
      <c r="L275" s="7" t="s">
        <v>21</v>
      </c>
      <c r="M275" s="7" t="s">
        <v>22</v>
      </c>
      <c r="N275" s="19" t="s">
        <v>216</v>
      </c>
      <c r="O275" s="7" t="s">
        <v>178</v>
      </c>
      <c r="P275" s="7" t="s">
        <v>217</v>
      </c>
    </row>
    <row r="276" spans="1:16" x14ac:dyDescent="0.35">
      <c r="A276" s="2">
        <v>153153</v>
      </c>
      <c r="B276" s="16" t="s">
        <v>836</v>
      </c>
      <c r="C276" s="6">
        <v>6870</v>
      </c>
      <c r="D276" s="7" t="s">
        <v>837</v>
      </c>
      <c r="E276" s="8">
        <v>13409</v>
      </c>
      <c r="F276" s="9" t="s">
        <v>703</v>
      </c>
      <c r="G276" s="10">
        <v>28</v>
      </c>
      <c r="H276" s="14" t="s">
        <v>50</v>
      </c>
      <c r="I276" s="12" t="s">
        <v>20</v>
      </c>
      <c r="J276" s="7" t="s">
        <v>1827</v>
      </c>
      <c r="K276" s="7">
        <f>_xlfn.XLOOKUP(Tabelle1[[#This Row],[Geplant]],Agenturen!B:B,Agenturen!A:A)</f>
        <v>302802</v>
      </c>
      <c r="L276" s="7" t="s">
        <v>21</v>
      </c>
      <c r="M276" s="7" t="s">
        <v>22</v>
      </c>
      <c r="N276" s="7" t="s">
        <v>20</v>
      </c>
      <c r="O276" s="7" t="s">
        <v>53</v>
      </c>
      <c r="P276" s="7" t="s">
        <v>54</v>
      </c>
    </row>
    <row r="277" spans="1:16" x14ac:dyDescent="0.35">
      <c r="A277" s="2">
        <v>124509</v>
      </c>
      <c r="B277" s="5" t="s">
        <v>838</v>
      </c>
      <c r="C277" s="17">
        <v>4790</v>
      </c>
      <c r="D277" s="5" t="s">
        <v>839</v>
      </c>
      <c r="E277" s="18">
        <v>13435</v>
      </c>
      <c r="F277" s="9" t="s">
        <v>703</v>
      </c>
      <c r="G277" s="10">
        <v>28</v>
      </c>
      <c r="H277" s="14" t="s">
        <v>177</v>
      </c>
      <c r="I277" s="12" t="s">
        <v>216</v>
      </c>
      <c r="J277" s="7" t="s">
        <v>1827</v>
      </c>
      <c r="K277" s="7">
        <f>_xlfn.XLOOKUP(Tabelle1[[#This Row],[Geplant]],Agenturen!B:B,Agenturen!A:A)</f>
        <v>302802</v>
      </c>
      <c r="L277" s="7" t="s">
        <v>21</v>
      </c>
      <c r="M277" s="7" t="s">
        <v>22</v>
      </c>
      <c r="N277" s="19" t="s">
        <v>216</v>
      </c>
      <c r="O277" s="7" t="s">
        <v>178</v>
      </c>
      <c r="P277" s="7" t="s">
        <v>217</v>
      </c>
    </row>
    <row r="278" spans="1:16" x14ac:dyDescent="0.35">
      <c r="A278" s="2">
        <v>124435</v>
      </c>
      <c r="B278" s="5" t="s">
        <v>840</v>
      </c>
      <c r="C278" s="17">
        <v>8820</v>
      </c>
      <c r="D278" s="5" t="s">
        <v>841</v>
      </c>
      <c r="E278" s="18">
        <v>13439</v>
      </c>
      <c r="F278" s="9" t="s">
        <v>703</v>
      </c>
      <c r="G278" s="10">
        <v>28</v>
      </c>
      <c r="H278" s="14" t="s">
        <v>44</v>
      </c>
      <c r="I278" s="12" t="s">
        <v>216</v>
      </c>
      <c r="J278" s="7" t="s">
        <v>1827</v>
      </c>
      <c r="K278" s="7">
        <f>_xlfn.XLOOKUP(Tabelle1[[#This Row],[Geplant]],Agenturen!B:B,Agenturen!A:A)</f>
        <v>302802</v>
      </c>
      <c r="L278" s="7" t="s">
        <v>21</v>
      </c>
      <c r="M278" s="7" t="s">
        <v>22</v>
      </c>
      <c r="N278" s="16" t="s">
        <v>216</v>
      </c>
      <c r="O278" s="7" t="s">
        <v>45</v>
      </c>
      <c r="P278" s="7" t="s">
        <v>141</v>
      </c>
    </row>
    <row r="279" spans="1:16" x14ac:dyDescent="0.35">
      <c r="A279" s="2">
        <v>126153</v>
      </c>
      <c r="B279" s="5" t="s">
        <v>842</v>
      </c>
      <c r="C279" s="17">
        <v>1643</v>
      </c>
      <c r="D279" s="5" t="s">
        <v>843</v>
      </c>
      <c r="E279" s="18">
        <v>13581</v>
      </c>
      <c r="F279" s="9" t="s">
        <v>703</v>
      </c>
      <c r="G279" s="10">
        <v>28</v>
      </c>
      <c r="H279" s="11" t="s">
        <v>44</v>
      </c>
      <c r="I279" s="12" t="s">
        <v>123</v>
      </c>
      <c r="J279" s="7" t="s">
        <v>1827</v>
      </c>
      <c r="K279" s="7">
        <f>_xlfn.XLOOKUP(Tabelle1[[#This Row],[Geplant]],Agenturen!B:B,Agenturen!A:A)</f>
        <v>302802</v>
      </c>
      <c r="L279" s="7" t="s">
        <v>21</v>
      </c>
      <c r="M279" s="7" t="s">
        <v>22</v>
      </c>
      <c r="N279" s="16" t="s">
        <v>123</v>
      </c>
      <c r="O279" s="7" t="s">
        <v>45</v>
      </c>
      <c r="P279" s="7" t="s">
        <v>844</v>
      </c>
    </row>
    <row r="280" spans="1:16" x14ac:dyDescent="0.35">
      <c r="A280" s="2">
        <v>126593</v>
      </c>
      <c r="B280" s="5" t="s">
        <v>842</v>
      </c>
      <c r="C280" s="17">
        <v>2043</v>
      </c>
      <c r="D280" s="5" t="s">
        <v>845</v>
      </c>
      <c r="E280" s="18">
        <v>13597</v>
      </c>
      <c r="F280" s="9" t="s">
        <v>846</v>
      </c>
      <c r="G280" s="10">
        <v>28</v>
      </c>
      <c r="H280" s="14" t="s">
        <v>177</v>
      </c>
      <c r="I280" s="12" t="s">
        <v>123</v>
      </c>
      <c r="J280" s="7" t="s">
        <v>1827</v>
      </c>
      <c r="K280" s="7">
        <f>_xlfn.XLOOKUP(Tabelle1[[#This Row],[Geplant]],Agenturen!B:B,Agenturen!A:A)</f>
        <v>302802</v>
      </c>
      <c r="L280" s="7" t="s">
        <v>21</v>
      </c>
      <c r="M280" s="7" t="s">
        <v>22</v>
      </c>
      <c r="N280" s="16" t="s">
        <v>123</v>
      </c>
      <c r="O280" s="7" t="s">
        <v>178</v>
      </c>
      <c r="P280" s="7" t="s">
        <v>235</v>
      </c>
    </row>
    <row r="281" spans="1:16" x14ac:dyDescent="0.35">
      <c r="A281" s="2">
        <v>151021</v>
      </c>
      <c r="B281" s="16" t="s">
        <v>847</v>
      </c>
      <c r="C281" s="6">
        <v>43192</v>
      </c>
      <c r="D281" s="7" t="s">
        <v>848</v>
      </c>
      <c r="E281" s="8">
        <v>13597</v>
      </c>
      <c r="F281" s="9" t="s">
        <v>703</v>
      </c>
      <c r="G281" s="10">
        <v>28</v>
      </c>
      <c r="H281" s="14" t="s">
        <v>177</v>
      </c>
      <c r="I281" s="12" t="s">
        <v>20</v>
      </c>
      <c r="J281" s="7" t="s">
        <v>1827</v>
      </c>
      <c r="K281" s="7">
        <f>_xlfn.XLOOKUP(Tabelle1[[#This Row],[Geplant]],Agenturen!B:B,Agenturen!A:A)</f>
        <v>302802</v>
      </c>
      <c r="L281" s="7" t="s">
        <v>21</v>
      </c>
      <c r="M281" s="7" t="s">
        <v>22</v>
      </c>
      <c r="N281" s="7" t="s">
        <v>20</v>
      </c>
      <c r="O281" s="7" t="s">
        <v>178</v>
      </c>
      <c r="P281" s="7" t="s">
        <v>369</v>
      </c>
    </row>
    <row r="282" spans="1:16" x14ac:dyDescent="0.35">
      <c r="A282" s="2">
        <v>153413</v>
      </c>
      <c r="B282" s="5" t="s">
        <v>849</v>
      </c>
      <c r="C282" s="17">
        <v>6490</v>
      </c>
      <c r="D282" s="5" t="s">
        <v>850</v>
      </c>
      <c r="E282" s="18">
        <v>14167</v>
      </c>
      <c r="F282" s="9" t="s">
        <v>703</v>
      </c>
      <c r="G282" s="10">
        <v>28</v>
      </c>
      <c r="H282" s="14" t="s">
        <v>177</v>
      </c>
      <c r="I282" s="12" t="s">
        <v>20</v>
      </c>
      <c r="J282" s="7" t="s">
        <v>1827</v>
      </c>
      <c r="K282" s="7">
        <f>_xlfn.XLOOKUP(Tabelle1[[#This Row],[Geplant]],Agenturen!B:B,Agenturen!A:A)</f>
        <v>302802</v>
      </c>
      <c r="L282" s="7" t="s">
        <v>21</v>
      </c>
      <c r="M282" s="7" t="s">
        <v>22</v>
      </c>
      <c r="N282" s="7" t="s">
        <v>20</v>
      </c>
      <c r="O282" s="7" t="s">
        <v>178</v>
      </c>
      <c r="P282" s="7" t="s">
        <v>369</v>
      </c>
    </row>
    <row r="283" spans="1:16" x14ac:dyDescent="0.35">
      <c r="A283" s="2">
        <v>124437</v>
      </c>
      <c r="B283" s="5" t="s">
        <v>851</v>
      </c>
      <c r="C283" s="17">
        <v>8770</v>
      </c>
      <c r="D283" s="5" t="s">
        <v>852</v>
      </c>
      <c r="E283" s="18">
        <v>15806</v>
      </c>
      <c r="F283" s="9" t="s">
        <v>853</v>
      </c>
      <c r="G283" s="10">
        <v>28</v>
      </c>
      <c r="H283" s="11" t="s">
        <v>44</v>
      </c>
      <c r="I283" s="12" t="s">
        <v>123</v>
      </c>
      <c r="J283" s="7" t="s">
        <v>1827</v>
      </c>
      <c r="K283" s="7">
        <f>_xlfn.XLOOKUP(Tabelle1[[#This Row],[Geplant]],Agenturen!B:B,Agenturen!A:A)</f>
        <v>302802</v>
      </c>
      <c r="L283" s="7" t="s">
        <v>21</v>
      </c>
      <c r="M283" s="7" t="s">
        <v>22</v>
      </c>
      <c r="N283" s="16" t="s">
        <v>123</v>
      </c>
      <c r="O283" s="7" t="s">
        <v>45</v>
      </c>
      <c r="P283" s="7" t="s">
        <v>844</v>
      </c>
    </row>
    <row r="284" spans="1:16" x14ac:dyDescent="0.35">
      <c r="A284" s="2">
        <v>153044</v>
      </c>
      <c r="B284" s="16" t="s">
        <v>854</v>
      </c>
      <c r="C284" s="6">
        <v>3070</v>
      </c>
      <c r="D284" s="7" t="s">
        <v>855</v>
      </c>
      <c r="E284" s="8">
        <v>16356</v>
      </c>
      <c r="F284" s="9" t="s">
        <v>856</v>
      </c>
      <c r="G284" s="10">
        <v>7</v>
      </c>
      <c r="H284" s="14" t="s">
        <v>60</v>
      </c>
      <c r="I284" s="12" t="s">
        <v>123</v>
      </c>
      <c r="J284" s="7" t="s">
        <v>1827</v>
      </c>
      <c r="K284" s="7">
        <f>_xlfn.XLOOKUP(Tabelle1[[#This Row],[Geplant]],Agenturen!B:B,Agenturen!A:A)</f>
        <v>302802</v>
      </c>
      <c r="L284" s="7" t="s">
        <v>21</v>
      </c>
      <c r="M284" s="16" t="s">
        <v>22</v>
      </c>
      <c r="N284" s="16" t="s">
        <v>123</v>
      </c>
      <c r="O284" s="7" t="s">
        <v>61</v>
      </c>
      <c r="P284" s="7" t="s">
        <v>126</v>
      </c>
    </row>
    <row r="285" spans="1:16" x14ac:dyDescent="0.35">
      <c r="A285" s="2">
        <v>123572</v>
      </c>
      <c r="B285" s="16" t="s">
        <v>857</v>
      </c>
      <c r="C285" s="6" t="s">
        <v>858</v>
      </c>
      <c r="D285" s="7" t="s">
        <v>855</v>
      </c>
      <c r="E285" s="8">
        <v>16356</v>
      </c>
      <c r="F285" s="9" t="s">
        <v>859</v>
      </c>
      <c r="G285" s="10">
        <v>14</v>
      </c>
      <c r="H285" s="14" t="s">
        <v>19</v>
      </c>
      <c r="I285" s="12" t="s">
        <v>123</v>
      </c>
      <c r="J285" s="7" t="s">
        <v>1827</v>
      </c>
      <c r="K285" s="7">
        <f>_xlfn.XLOOKUP(Tabelle1[[#This Row],[Geplant]],Agenturen!B:B,Agenturen!A:A)</f>
        <v>302802</v>
      </c>
      <c r="L285" s="7" t="s">
        <v>21</v>
      </c>
      <c r="M285" s="16" t="s">
        <v>22</v>
      </c>
      <c r="N285" s="16" t="s">
        <v>123</v>
      </c>
      <c r="O285" s="7" t="s">
        <v>137</v>
      </c>
      <c r="P285" s="7" t="s">
        <v>221</v>
      </c>
    </row>
    <row r="286" spans="1:16" x14ac:dyDescent="0.35">
      <c r="A286" s="29">
        <v>125038</v>
      </c>
      <c r="B286" s="30" t="s">
        <v>860</v>
      </c>
      <c r="C286" s="13">
        <v>43561</v>
      </c>
      <c r="D286" s="7" t="s">
        <v>861</v>
      </c>
      <c r="E286" s="8">
        <v>40822</v>
      </c>
      <c r="F286" s="9" t="s">
        <v>862</v>
      </c>
      <c r="G286" s="10">
        <v>28</v>
      </c>
      <c r="H286" s="14" t="s">
        <v>177</v>
      </c>
      <c r="I286" s="12" t="s">
        <v>20</v>
      </c>
      <c r="J286" s="7" t="s">
        <v>1824</v>
      </c>
      <c r="K286" s="7">
        <f>_xlfn.XLOOKUP(Tabelle1[[#This Row],[Geplant]],Agenturen!B:B,Agenturen!A:A)</f>
        <v>502243</v>
      </c>
      <c r="L286" s="16" t="s">
        <v>51</v>
      </c>
      <c r="M286" s="7" t="s">
        <v>52</v>
      </c>
      <c r="N286" s="7" t="s">
        <v>20</v>
      </c>
      <c r="O286" s="7" t="s">
        <v>178</v>
      </c>
      <c r="P286" s="7" t="s">
        <v>369</v>
      </c>
    </row>
    <row r="287" spans="1:16" x14ac:dyDescent="0.35">
      <c r="A287" s="3">
        <v>121187</v>
      </c>
      <c r="B287" s="7" t="s">
        <v>863</v>
      </c>
      <c r="C287" s="6" t="s">
        <v>864</v>
      </c>
      <c r="D287" s="7" t="s">
        <v>865</v>
      </c>
      <c r="E287" s="8">
        <v>40822</v>
      </c>
      <c r="F287" s="9" t="s">
        <v>862</v>
      </c>
      <c r="G287" s="10">
        <v>7</v>
      </c>
      <c r="H287" s="14" t="s">
        <v>60</v>
      </c>
      <c r="I287" s="12" t="s">
        <v>20</v>
      </c>
      <c r="J287" s="7" t="s">
        <v>1824</v>
      </c>
      <c r="K287" s="7">
        <f>_xlfn.XLOOKUP(Tabelle1[[#This Row],[Geplant]],Agenturen!B:B,Agenturen!A:A)</f>
        <v>502243</v>
      </c>
      <c r="L287" s="16" t="s">
        <v>51</v>
      </c>
      <c r="M287" s="7" t="s">
        <v>52</v>
      </c>
      <c r="N287" s="7" t="s">
        <v>20</v>
      </c>
      <c r="O287" s="7" t="s">
        <v>61</v>
      </c>
      <c r="P287" s="7" t="s">
        <v>62</v>
      </c>
    </row>
    <row r="288" spans="1:16" x14ac:dyDescent="0.35">
      <c r="A288" s="3">
        <v>123303</v>
      </c>
      <c r="B288" s="7" t="s">
        <v>866</v>
      </c>
      <c r="C288" s="6" t="s">
        <v>867</v>
      </c>
      <c r="D288" s="7" t="s">
        <v>868</v>
      </c>
      <c r="E288" s="8">
        <v>40822</v>
      </c>
      <c r="F288" s="9" t="s">
        <v>862</v>
      </c>
      <c r="G288" s="10">
        <v>7</v>
      </c>
      <c r="H288" s="14" t="s">
        <v>60</v>
      </c>
      <c r="I288" s="12" t="s">
        <v>20</v>
      </c>
      <c r="J288" s="7" t="s">
        <v>1824</v>
      </c>
      <c r="K288" s="7">
        <f>_xlfn.XLOOKUP(Tabelle1[[#This Row],[Geplant]],Agenturen!B:B,Agenturen!A:A)</f>
        <v>502243</v>
      </c>
      <c r="L288" s="16" t="s">
        <v>51</v>
      </c>
      <c r="M288" s="7" t="s">
        <v>52</v>
      </c>
      <c r="N288" s="7" t="s">
        <v>20</v>
      </c>
      <c r="O288" s="7" t="s">
        <v>61</v>
      </c>
      <c r="P288" s="7" t="s">
        <v>62</v>
      </c>
    </row>
    <row r="289" spans="1:16" x14ac:dyDescent="0.35">
      <c r="A289" s="29">
        <v>151148</v>
      </c>
      <c r="B289" s="30" t="s">
        <v>869</v>
      </c>
      <c r="C289" s="6">
        <v>43149</v>
      </c>
      <c r="D289" s="7" t="s">
        <v>870</v>
      </c>
      <c r="E289" s="8">
        <v>42103</v>
      </c>
      <c r="F289" s="9" t="s">
        <v>871</v>
      </c>
      <c r="G289" s="10">
        <v>28</v>
      </c>
      <c r="H289" s="14" t="s">
        <v>177</v>
      </c>
      <c r="I289" s="12" t="s">
        <v>73</v>
      </c>
      <c r="J289" s="7" t="s">
        <v>1824</v>
      </c>
      <c r="K289" s="7">
        <f>_xlfn.XLOOKUP(Tabelle1[[#This Row],[Geplant]],Agenturen!B:B,Agenturen!A:A)</f>
        <v>502243</v>
      </c>
      <c r="L289" s="16" t="s">
        <v>51</v>
      </c>
      <c r="M289" s="7" t="s">
        <v>52</v>
      </c>
      <c r="N289" s="19" t="s">
        <v>73</v>
      </c>
      <c r="O289" s="7" t="s">
        <v>178</v>
      </c>
      <c r="P289" s="7" t="s">
        <v>490</v>
      </c>
    </row>
    <row r="290" spans="1:16" x14ac:dyDescent="0.35">
      <c r="A290" s="29">
        <v>151147</v>
      </c>
      <c r="B290" s="30" t="s">
        <v>872</v>
      </c>
      <c r="C290" s="6">
        <v>43861</v>
      </c>
      <c r="D290" s="7" t="s">
        <v>873</v>
      </c>
      <c r="E290" s="8">
        <v>42103</v>
      </c>
      <c r="F290" s="9" t="s">
        <v>871</v>
      </c>
      <c r="G290" s="10">
        <v>28</v>
      </c>
      <c r="H290" s="14" t="s">
        <v>177</v>
      </c>
      <c r="I290" s="12" t="s">
        <v>73</v>
      </c>
      <c r="J290" s="7" t="s">
        <v>1824</v>
      </c>
      <c r="K290" s="7">
        <f>_xlfn.XLOOKUP(Tabelle1[[#This Row],[Geplant]],Agenturen!B:B,Agenturen!A:A)</f>
        <v>502243</v>
      </c>
      <c r="L290" s="16" t="s">
        <v>51</v>
      </c>
      <c r="M290" s="7" t="s">
        <v>52</v>
      </c>
      <c r="N290" s="19" t="s">
        <v>73</v>
      </c>
      <c r="O290" s="7" t="s">
        <v>178</v>
      </c>
      <c r="P290" s="7" t="s">
        <v>490</v>
      </c>
    </row>
    <row r="291" spans="1:16" x14ac:dyDescent="0.35">
      <c r="A291" s="3">
        <v>120559</v>
      </c>
      <c r="B291" s="7" t="s">
        <v>874</v>
      </c>
      <c r="C291" s="6" t="s">
        <v>875</v>
      </c>
      <c r="D291" s="7" t="s">
        <v>870</v>
      </c>
      <c r="E291" s="8">
        <v>42103</v>
      </c>
      <c r="F291" s="9" t="s">
        <v>871</v>
      </c>
      <c r="G291" s="10">
        <v>7</v>
      </c>
      <c r="H291" s="14" t="s">
        <v>60</v>
      </c>
      <c r="I291" s="12" t="s">
        <v>73</v>
      </c>
      <c r="J291" s="7" t="s">
        <v>1824</v>
      </c>
      <c r="K291" s="7">
        <f>_xlfn.XLOOKUP(Tabelle1[[#This Row],[Geplant]],Agenturen!B:B,Agenturen!A:A)</f>
        <v>502243</v>
      </c>
      <c r="L291" s="16" t="s">
        <v>51</v>
      </c>
      <c r="M291" s="7" t="s">
        <v>52</v>
      </c>
      <c r="N291" s="19" t="s">
        <v>73</v>
      </c>
      <c r="O291" s="7" t="s">
        <v>61</v>
      </c>
      <c r="P291" s="7" t="s">
        <v>81</v>
      </c>
    </row>
    <row r="292" spans="1:16" x14ac:dyDescent="0.35">
      <c r="A292" s="3">
        <v>121740</v>
      </c>
      <c r="B292" s="7" t="s">
        <v>876</v>
      </c>
      <c r="C292" s="6" t="s">
        <v>877</v>
      </c>
      <c r="D292" s="7" t="s">
        <v>878</v>
      </c>
      <c r="E292" s="8">
        <v>42103</v>
      </c>
      <c r="F292" s="9" t="s">
        <v>871</v>
      </c>
      <c r="G292" s="10">
        <v>7</v>
      </c>
      <c r="H292" s="14" t="s">
        <v>60</v>
      </c>
      <c r="I292" s="12" t="s">
        <v>73</v>
      </c>
      <c r="J292" s="7" t="s">
        <v>1824</v>
      </c>
      <c r="K292" s="7">
        <f>_xlfn.XLOOKUP(Tabelle1[[#This Row],[Geplant]],Agenturen!B:B,Agenturen!A:A)</f>
        <v>502243</v>
      </c>
      <c r="L292" s="16" t="s">
        <v>51</v>
      </c>
      <c r="M292" s="7" t="s">
        <v>52</v>
      </c>
      <c r="N292" s="19" t="s">
        <v>73</v>
      </c>
      <c r="O292" s="7" t="s">
        <v>61</v>
      </c>
      <c r="P292" s="7" t="s">
        <v>81</v>
      </c>
    </row>
    <row r="293" spans="1:16" x14ac:dyDescent="0.35">
      <c r="A293" s="3">
        <v>124269</v>
      </c>
      <c r="B293" s="7" t="s">
        <v>879</v>
      </c>
      <c r="C293" s="6" t="s">
        <v>880</v>
      </c>
      <c r="D293" s="7" t="s">
        <v>881</v>
      </c>
      <c r="E293" s="8">
        <v>42103</v>
      </c>
      <c r="F293" s="9" t="s">
        <v>871</v>
      </c>
      <c r="G293" s="10">
        <v>7</v>
      </c>
      <c r="H293" s="14" t="s">
        <v>60</v>
      </c>
      <c r="I293" s="12" t="s">
        <v>73</v>
      </c>
      <c r="J293" s="7" t="s">
        <v>1824</v>
      </c>
      <c r="K293" s="7">
        <f>_xlfn.XLOOKUP(Tabelle1[[#This Row],[Geplant]],Agenturen!B:B,Agenturen!A:A)</f>
        <v>502243</v>
      </c>
      <c r="L293" s="16" t="s">
        <v>51</v>
      </c>
      <c r="M293" s="7" t="s">
        <v>52</v>
      </c>
      <c r="N293" s="19" t="s">
        <v>73</v>
      </c>
      <c r="O293" s="7" t="s">
        <v>61</v>
      </c>
      <c r="P293" s="7" t="s">
        <v>81</v>
      </c>
    </row>
    <row r="294" spans="1:16" x14ac:dyDescent="0.35">
      <c r="A294" s="3">
        <v>120169</v>
      </c>
      <c r="B294" s="7" t="s">
        <v>882</v>
      </c>
      <c r="C294" s="6" t="s">
        <v>883</v>
      </c>
      <c r="D294" s="7" t="s">
        <v>884</v>
      </c>
      <c r="E294" s="8">
        <v>42105</v>
      </c>
      <c r="F294" s="9" t="s">
        <v>871</v>
      </c>
      <c r="G294" s="10">
        <v>14</v>
      </c>
      <c r="H294" s="14" t="s">
        <v>136</v>
      </c>
      <c r="I294" s="12" t="s">
        <v>73</v>
      </c>
      <c r="J294" s="7" t="s">
        <v>1824</v>
      </c>
      <c r="K294" s="7">
        <f>_xlfn.XLOOKUP(Tabelle1[[#This Row],[Geplant]],Agenturen!B:B,Agenturen!A:A)</f>
        <v>502243</v>
      </c>
      <c r="L294" s="16" t="s">
        <v>51</v>
      </c>
      <c r="M294" s="7" t="s">
        <v>52</v>
      </c>
      <c r="N294" s="19" t="s">
        <v>73</v>
      </c>
      <c r="O294" s="7" t="s">
        <v>137</v>
      </c>
      <c r="P294" s="7" t="s">
        <v>194</v>
      </c>
    </row>
    <row r="295" spans="1:16" x14ac:dyDescent="0.35">
      <c r="A295" s="3">
        <v>151149</v>
      </c>
      <c r="B295" s="7" t="s">
        <v>885</v>
      </c>
      <c r="C295" s="6">
        <v>43337</v>
      </c>
      <c r="D295" s="7" t="s">
        <v>886</v>
      </c>
      <c r="E295" s="8">
        <v>42275</v>
      </c>
      <c r="F295" s="9" t="s">
        <v>871</v>
      </c>
      <c r="G295" s="10">
        <v>14</v>
      </c>
      <c r="H295" s="14" t="s">
        <v>136</v>
      </c>
      <c r="I295" s="12" t="s">
        <v>73</v>
      </c>
      <c r="J295" s="7" t="s">
        <v>1824</v>
      </c>
      <c r="K295" s="7">
        <f>_xlfn.XLOOKUP(Tabelle1[[#This Row],[Geplant]],Agenturen!B:B,Agenturen!A:A)</f>
        <v>502243</v>
      </c>
      <c r="L295" s="16" t="s">
        <v>51</v>
      </c>
      <c r="M295" s="7" t="s">
        <v>52</v>
      </c>
      <c r="N295" s="19" t="s">
        <v>73</v>
      </c>
      <c r="O295" s="7" t="s">
        <v>137</v>
      </c>
      <c r="P295" s="7" t="s">
        <v>194</v>
      </c>
    </row>
    <row r="296" spans="1:16" x14ac:dyDescent="0.35">
      <c r="A296" s="3">
        <v>120230</v>
      </c>
      <c r="B296" s="7" t="s">
        <v>887</v>
      </c>
      <c r="C296" s="6" t="s">
        <v>888</v>
      </c>
      <c r="D296" s="7" t="s">
        <v>889</v>
      </c>
      <c r="E296" s="8">
        <v>42275</v>
      </c>
      <c r="F296" s="9" t="s">
        <v>871</v>
      </c>
      <c r="G296" s="10">
        <v>7</v>
      </c>
      <c r="H296" s="14" t="s">
        <v>60</v>
      </c>
      <c r="I296" s="12" t="s">
        <v>73</v>
      </c>
      <c r="J296" s="7" t="s">
        <v>1824</v>
      </c>
      <c r="K296" s="7">
        <f>_xlfn.XLOOKUP(Tabelle1[[#This Row],[Geplant]],Agenturen!B:B,Agenturen!A:A)</f>
        <v>502243</v>
      </c>
      <c r="L296" s="16" t="s">
        <v>51</v>
      </c>
      <c r="M296" s="7" t="s">
        <v>52</v>
      </c>
      <c r="N296" s="19" t="s">
        <v>73</v>
      </c>
      <c r="O296" s="7" t="s">
        <v>61</v>
      </c>
      <c r="P296" s="7" t="s">
        <v>81</v>
      </c>
    </row>
    <row r="297" spans="1:16" x14ac:dyDescent="0.35">
      <c r="A297" s="2">
        <v>126601</v>
      </c>
      <c r="B297" s="5" t="s">
        <v>890</v>
      </c>
      <c r="C297" s="17">
        <v>2713</v>
      </c>
      <c r="D297" s="5" t="s">
        <v>891</v>
      </c>
      <c r="E297" s="18">
        <v>42285</v>
      </c>
      <c r="F297" s="9" t="s">
        <v>892</v>
      </c>
      <c r="G297" s="10">
        <v>28</v>
      </c>
      <c r="H297" s="14" t="s">
        <v>177</v>
      </c>
      <c r="I297" s="12" t="s">
        <v>73</v>
      </c>
      <c r="J297" s="7" t="s">
        <v>1824</v>
      </c>
      <c r="K297" s="7">
        <f>_xlfn.XLOOKUP(Tabelle1[[#This Row],[Geplant]],Agenturen!B:B,Agenturen!A:A)</f>
        <v>502243</v>
      </c>
      <c r="L297" s="16" t="s">
        <v>51</v>
      </c>
      <c r="M297" s="7" t="s">
        <v>52</v>
      </c>
      <c r="N297" s="19" t="s">
        <v>73</v>
      </c>
      <c r="O297" s="7" t="s">
        <v>178</v>
      </c>
      <c r="P297" s="7" t="s">
        <v>490</v>
      </c>
    </row>
    <row r="298" spans="1:16" x14ac:dyDescent="0.35">
      <c r="A298" s="3">
        <v>121750</v>
      </c>
      <c r="B298" s="7" t="s">
        <v>893</v>
      </c>
      <c r="C298" s="6" t="s">
        <v>894</v>
      </c>
      <c r="D298" s="7" t="s">
        <v>895</v>
      </c>
      <c r="E298" s="8">
        <v>42285</v>
      </c>
      <c r="F298" s="9" t="s">
        <v>871</v>
      </c>
      <c r="G298" s="10">
        <v>7</v>
      </c>
      <c r="H298" s="14" t="s">
        <v>60</v>
      </c>
      <c r="I298" s="12" t="s">
        <v>73</v>
      </c>
      <c r="J298" s="7" t="s">
        <v>1824</v>
      </c>
      <c r="K298" s="7">
        <f>_xlfn.XLOOKUP(Tabelle1[[#This Row],[Geplant]],Agenturen!B:B,Agenturen!A:A)</f>
        <v>502243</v>
      </c>
      <c r="L298" s="16" t="s">
        <v>51</v>
      </c>
      <c r="M298" s="7" t="s">
        <v>52</v>
      </c>
      <c r="N298" s="19" t="s">
        <v>73</v>
      </c>
      <c r="O298" s="7" t="s">
        <v>61</v>
      </c>
      <c r="P298" s="7" t="s">
        <v>81</v>
      </c>
    </row>
    <row r="299" spans="1:16" x14ac:dyDescent="0.35">
      <c r="A299" s="2">
        <v>120408</v>
      </c>
      <c r="B299" s="7" t="s">
        <v>896</v>
      </c>
      <c r="C299" s="6" t="s">
        <v>897</v>
      </c>
      <c r="D299" s="7" t="s">
        <v>898</v>
      </c>
      <c r="E299" s="8">
        <v>42329</v>
      </c>
      <c r="F299" s="9" t="s">
        <v>871</v>
      </c>
      <c r="G299" s="10">
        <v>7</v>
      </c>
      <c r="H299" s="14" t="s">
        <v>60</v>
      </c>
      <c r="I299" s="12" t="s">
        <v>73</v>
      </c>
      <c r="J299" s="7" t="s">
        <v>1824</v>
      </c>
      <c r="K299" s="7">
        <f>_xlfn.XLOOKUP(Tabelle1[[#This Row],[Geplant]],Agenturen!B:B,Agenturen!A:A)</f>
        <v>502243</v>
      </c>
      <c r="L299" s="16" t="s">
        <v>51</v>
      </c>
      <c r="M299" s="7" t="s">
        <v>52</v>
      </c>
      <c r="N299" s="19" t="s">
        <v>73</v>
      </c>
      <c r="O299" s="7" t="s">
        <v>61</v>
      </c>
      <c r="P299" s="7" t="s">
        <v>81</v>
      </c>
    </row>
    <row r="300" spans="1:16" x14ac:dyDescent="0.35">
      <c r="A300" s="21">
        <v>120704</v>
      </c>
      <c r="B300" s="5" t="s">
        <v>899</v>
      </c>
      <c r="C300" s="6" t="s">
        <v>900</v>
      </c>
      <c r="D300" s="7" t="s">
        <v>901</v>
      </c>
      <c r="E300" s="8">
        <v>42369</v>
      </c>
      <c r="F300" s="9" t="s">
        <v>871</v>
      </c>
      <c r="G300" s="10">
        <v>7</v>
      </c>
      <c r="H300" s="14" t="s">
        <v>60</v>
      </c>
      <c r="I300" s="12" t="s">
        <v>73</v>
      </c>
      <c r="J300" s="7" t="s">
        <v>1824</v>
      </c>
      <c r="K300" s="7">
        <f>_xlfn.XLOOKUP(Tabelle1[[#This Row],[Geplant]],Agenturen!B:B,Agenturen!A:A)</f>
        <v>502243</v>
      </c>
      <c r="L300" s="16" t="s">
        <v>51</v>
      </c>
      <c r="M300" s="7" t="s">
        <v>52</v>
      </c>
      <c r="N300" s="19" t="s">
        <v>73</v>
      </c>
      <c r="O300" s="7" t="s">
        <v>61</v>
      </c>
      <c r="P300" s="7" t="s">
        <v>81</v>
      </c>
    </row>
    <row r="301" spans="1:16" x14ac:dyDescent="0.35">
      <c r="A301" s="3">
        <v>120217</v>
      </c>
      <c r="B301" s="7" t="s">
        <v>902</v>
      </c>
      <c r="C301" s="6" t="s">
        <v>903</v>
      </c>
      <c r="D301" s="7" t="s">
        <v>904</v>
      </c>
      <c r="E301" s="8">
        <v>42489</v>
      </c>
      <c r="F301" s="9" t="s">
        <v>905</v>
      </c>
      <c r="G301" s="10">
        <v>7</v>
      </c>
      <c r="H301" s="14" t="s">
        <v>60</v>
      </c>
      <c r="I301" s="12" t="s">
        <v>20</v>
      </c>
      <c r="J301" s="7" t="s">
        <v>1824</v>
      </c>
      <c r="K301" s="7">
        <f>_xlfn.XLOOKUP(Tabelle1[[#This Row],[Geplant]],Agenturen!B:B,Agenturen!A:A)</f>
        <v>502243</v>
      </c>
      <c r="L301" s="16" t="s">
        <v>51</v>
      </c>
      <c r="M301" s="7" t="s">
        <v>52</v>
      </c>
      <c r="N301" s="7" t="s">
        <v>20</v>
      </c>
      <c r="O301" s="7" t="s">
        <v>61</v>
      </c>
      <c r="P301" s="7" t="s">
        <v>62</v>
      </c>
    </row>
    <row r="302" spans="1:16" x14ac:dyDescent="0.35">
      <c r="A302" s="3">
        <v>120051</v>
      </c>
      <c r="B302" s="7" t="s">
        <v>906</v>
      </c>
      <c r="C302" s="6" t="s">
        <v>907</v>
      </c>
      <c r="D302" s="7" t="s">
        <v>908</v>
      </c>
      <c r="E302" s="8">
        <v>42549</v>
      </c>
      <c r="F302" s="9" t="s">
        <v>909</v>
      </c>
      <c r="G302" s="10">
        <v>7</v>
      </c>
      <c r="H302" s="14" t="s">
        <v>60</v>
      </c>
      <c r="I302" s="12" t="s">
        <v>20</v>
      </c>
      <c r="J302" s="7" t="s">
        <v>1824</v>
      </c>
      <c r="K302" s="7">
        <f>_xlfn.XLOOKUP(Tabelle1[[#This Row],[Geplant]],Agenturen!B:B,Agenturen!A:A)</f>
        <v>502243</v>
      </c>
      <c r="L302" s="16" t="s">
        <v>51</v>
      </c>
      <c r="M302" s="7" t="s">
        <v>52</v>
      </c>
      <c r="N302" s="7" t="s">
        <v>20</v>
      </c>
      <c r="O302" s="7" t="s">
        <v>61</v>
      </c>
      <c r="P302" s="7" t="s">
        <v>62</v>
      </c>
    </row>
    <row r="303" spans="1:16" x14ac:dyDescent="0.35">
      <c r="A303" s="32">
        <v>153005</v>
      </c>
      <c r="B303" s="33" t="s">
        <v>910</v>
      </c>
      <c r="C303" s="6">
        <v>1770</v>
      </c>
      <c r="D303" s="7" t="s">
        <v>911</v>
      </c>
      <c r="E303" s="8">
        <v>42551</v>
      </c>
      <c r="F303" s="9" t="s">
        <v>909</v>
      </c>
      <c r="G303" s="10">
        <v>14</v>
      </c>
      <c r="H303" s="14" t="s">
        <v>136</v>
      </c>
      <c r="I303" s="12" t="s">
        <v>20</v>
      </c>
      <c r="J303" s="7" t="s">
        <v>1824</v>
      </c>
      <c r="K303" s="7">
        <f>_xlfn.XLOOKUP(Tabelle1[[#This Row],[Geplant]],Agenturen!B:B,Agenturen!A:A)</f>
        <v>502243</v>
      </c>
      <c r="L303" s="16" t="s">
        <v>51</v>
      </c>
      <c r="M303" s="7" t="s">
        <v>52</v>
      </c>
      <c r="N303" s="7" t="s">
        <v>20</v>
      </c>
      <c r="O303" s="7" t="s">
        <v>137</v>
      </c>
      <c r="P303" s="7" t="s">
        <v>232</v>
      </c>
    </row>
    <row r="304" spans="1:16" x14ac:dyDescent="0.35">
      <c r="A304" s="3">
        <v>122228</v>
      </c>
      <c r="B304" s="7" t="s">
        <v>912</v>
      </c>
      <c r="C304" s="6" t="s">
        <v>913</v>
      </c>
      <c r="D304" s="7" t="s">
        <v>914</v>
      </c>
      <c r="E304" s="8">
        <v>42551</v>
      </c>
      <c r="F304" s="9" t="s">
        <v>909</v>
      </c>
      <c r="G304" s="10">
        <v>7</v>
      </c>
      <c r="H304" s="14" t="s">
        <v>60</v>
      </c>
      <c r="I304" s="12" t="s">
        <v>20</v>
      </c>
      <c r="J304" s="7" t="s">
        <v>1824</v>
      </c>
      <c r="K304" s="7">
        <f>_xlfn.XLOOKUP(Tabelle1[[#This Row],[Geplant]],Agenturen!B:B,Agenturen!A:A)</f>
        <v>502243</v>
      </c>
      <c r="L304" s="16" t="s">
        <v>51</v>
      </c>
      <c r="M304" s="7" t="s">
        <v>52</v>
      </c>
      <c r="N304" s="7" t="s">
        <v>20</v>
      </c>
      <c r="O304" s="7" t="s">
        <v>61</v>
      </c>
      <c r="P304" s="7" t="s">
        <v>62</v>
      </c>
    </row>
    <row r="305" spans="1:16" x14ac:dyDescent="0.35">
      <c r="A305" s="3">
        <v>122995</v>
      </c>
      <c r="B305" s="7" t="s">
        <v>915</v>
      </c>
      <c r="C305" s="6" t="s">
        <v>916</v>
      </c>
      <c r="D305" s="7" t="s">
        <v>917</v>
      </c>
      <c r="E305" s="8">
        <v>42551</v>
      </c>
      <c r="F305" s="9" t="s">
        <v>909</v>
      </c>
      <c r="G305" s="10">
        <v>7</v>
      </c>
      <c r="H305" s="14" t="s">
        <v>60</v>
      </c>
      <c r="I305" s="12" t="s">
        <v>20</v>
      </c>
      <c r="J305" s="7" t="s">
        <v>1824</v>
      </c>
      <c r="K305" s="7">
        <f>_xlfn.XLOOKUP(Tabelle1[[#This Row],[Geplant]],Agenturen!B:B,Agenturen!A:A)</f>
        <v>502243</v>
      </c>
      <c r="L305" s="16" t="s">
        <v>51</v>
      </c>
      <c r="M305" s="7" t="s">
        <v>52</v>
      </c>
      <c r="N305" s="7" t="s">
        <v>20</v>
      </c>
      <c r="O305" s="7" t="s">
        <v>61</v>
      </c>
      <c r="P305" s="7" t="s">
        <v>62</v>
      </c>
    </row>
    <row r="306" spans="1:16" x14ac:dyDescent="0.35">
      <c r="A306" s="3">
        <v>121286</v>
      </c>
      <c r="B306" s="7" t="s">
        <v>918</v>
      </c>
      <c r="C306" s="6" t="s">
        <v>919</v>
      </c>
      <c r="D306" s="7" t="s">
        <v>920</v>
      </c>
      <c r="E306" s="8">
        <v>42553</v>
      </c>
      <c r="F306" s="9" t="s">
        <v>909</v>
      </c>
      <c r="G306" s="10">
        <v>7</v>
      </c>
      <c r="H306" s="14" t="s">
        <v>60</v>
      </c>
      <c r="I306" s="12" t="s">
        <v>20</v>
      </c>
      <c r="J306" s="7" t="s">
        <v>1824</v>
      </c>
      <c r="K306" s="7">
        <f>_xlfn.XLOOKUP(Tabelle1[[#This Row],[Geplant]],Agenturen!B:B,Agenturen!A:A)</f>
        <v>502243</v>
      </c>
      <c r="L306" s="16" t="s">
        <v>51</v>
      </c>
      <c r="M306" s="7" t="s">
        <v>52</v>
      </c>
      <c r="N306" s="7" t="s">
        <v>20</v>
      </c>
      <c r="O306" s="7" t="s">
        <v>61</v>
      </c>
      <c r="P306" s="7" t="s">
        <v>62</v>
      </c>
    </row>
    <row r="307" spans="1:16" x14ac:dyDescent="0.35">
      <c r="A307" s="3">
        <v>126477</v>
      </c>
      <c r="B307" s="7" t="s">
        <v>921</v>
      </c>
      <c r="C307" s="6" t="s">
        <v>922</v>
      </c>
      <c r="D307" s="7" t="s">
        <v>923</v>
      </c>
      <c r="E307" s="8">
        <v>42579</v>
      </c>
      <c r="F307" s="9" t="s">
        <v>924</v>
      </c>
      <c r="G307" s="10">
        <v>7</v>
      </c>
      <c r="H307" s="14" t="s">
        <v>60</v>
      </c>
      <c r="I307" s="12" t="s">
        <v>20</v>
      </c>
      <c r="J307" s="7" t="s">
        <v>1824</v>
      </c>
      <c r="K307" s="7">
        <f>_xlfn.XLOOKUP(Tabelle1[[#This Row],[Geplant]],Agenturen!B:B,Agenturen!A:A)</f>
        <v>502243</v>
      </c>
      <c r="L307" s="16" t="s">
        <v>51</v>
      </c>
      <c r="M307" s="7" t="s">
        <v>52</v>
      </c>
      <c r="N307" s="7" t="s">
        <v>20</v>
      </c>
      <c r="O307" s="7" t="s">
        <v>61</v>
      </c>
      <c r="P307" s="7" t="s">
        <v>62</v>
      </c>
    </row>
    <row r="308" spans="1:16" x14ac:dyDescent="0.35">
      <c r="A308" s="3">
        <v>124210</v>
      </c>
      <c r="B308" s="7" t="s">
        <v>925</v>
      </c>
      <c r="C308" s="13">
        <v>43510</v>
      </c>
      <c r="D308" s="7" t="s">
        <v>926</v>
      </c>
      <c r="E308" s="8">
        <v>42651</v>
      </c>
      <c r="F308" s="9" t="s">
        <v>927</v>
      </c>
      <c r="G308" s="10">
        <v>28</v>
      </c>
      <c r="H308" s="11" t="s">
        <v>50</v>
      </c>
      <c r="I308" s="12" t="s">
        <v>123</v>
      </c>
      <c r="J308" s="7" t="s">
        <v>1824</v>
      </c>
      <c r="K308" s="7">
        <f>_xlfn.XLOOKUP(Tabelle1[[#This Row],[Geplant]],Agenturen!B:B,Agenturen!A:A)</f>
        <v>502243</v>
      </c>
      <c r="L308" s="16" t="s">
        <v>51</v>
      </c>
      <c r="M308" s="7" t="s">
        <v>52</v>
      </c>
      <c r="N308" s="16" t="s">
        <v>123</v>
      </c>
      <c r="O308" s="7" t="s">
        <v>53</v>
      </c>
      <c r="P308" s="7" t="s">
        <v>401</v>
      </c>
    </row>
    <row r="309" spans="1:16" x14ac:dyDescent="0.35">
      <c r="A309" s="3">
        <v>120797</v>
      </c>
      <c r="B309" s="7" t="s">
        <v>928</v>
      </c>
      <c r="C309" s="6" t="s">
        <v>929</v>
      </c>
      <c r="D309" s="7" t="s">
        <v>930</v>
      </c>
      <c r="E309" s="8">
        <v>42651</v>
      </c>
      <c r="F309" s="9" t="s">
        <v>927</v>
      </c>
      <c r="G309" s="10">
        <v>7</v>
      </c>
      <c r="H309" s="14" t="s">
        <v>60</v>
      </c>
      <c r="I309" s="12" t="s">
        <v>123</v>
      </c>
      <c r="J309" s="7" t="s">
        <v>1824</v>
      </c>
      <c r="K309" s="7">
        <f>_xlfn.XLOOKUP(Tabelle1[[#This Row],[Geplant]],Agenturen!B:B,Agenturen!A:A)</f>
        <v>502243</v>
      </c>
      <c r="L309" s="16" t="s">
        <v>51</v>
      </c>
      <c r="M309" s="7" t="s">
        <v>52</v>
      </c>
      <c r="N309" s="16" t="s">
        <v>123</v>
      </c>
      <c r="O309" s="7" t="s">
        <v>61</v>
      </c>
      <c r="P309" s="7" t="s">
        <v>126</v>
      </c>
    </row>
    <row r="310" spans="1:16" x14ac:dyDescent="0.35">
      <c r="A310" s="3">
        <v>121368</v>
      </c>
      <c r="B310" s="7" t="s">
        <v>931</v>
      </c>
      <c r="C310" s="6" t="s">
        <v>932</v>
      </c>
      <c r="D310" s="7" t="s">
        <v>933</v>
      </c>
      <c r="E310" s="8">
        <v>42651</v>
      </c>
      <c r="F310" s="9" t="s">
        <v>927</v>
      </c>
      <c r="G310" s="10">
        <v>7</v>
      </c>
      <c r="H310" s="14" t="s">
        <v>60</v>
      </c>
      <c r="I310" s="12" t="s">
        <v>123</v>
      </c>
      <c r="J310" s="7" t="s">
        <v>1824</v>
      </c>
      <c r="K310" s="7">
        <f>_xlfn.XLOOKUP(Tabelle1[[#This Row],[Geplant]],Agenturen!B:B,Agenturen!A:A)</f>
        <v>502243</v>
      </c>
      <c r="L310" s="16" t="s">
        <v>51</v>
      </c>
      <c r="M310" s="7" t="s">
        <v>52</v>
      </c>
      <c r="N310" s="16" t="s">
        <v>123</v>
      </c>
      <c r="O310" s="7" t="s">
        <v>61</v>
      </c>
      <c r="P310" s="7" t="s">
        <v>126</v>
      </c>
    </row>
    <row r="311" spans="1:16" x14ac:dyDescent="0.35">
      <c r="A311" s="3">
        <v>120172</v>
      </c>
      <c r="B311" s="7" t="s">
        <v>934</v>
      </c>
      <c r="C311" s="6" t="s">
        <v>935</v>
      </c>
      <c r="D311" s="7" t="s">
        <v>936</v>
      </c>
      <c r="E311" s="8">
        <v>42697</v>
      </c>
      <c r="F311" s="9" t="s">
        <v>927</v>
      </c>
      <c r="G311" s="10">
        <v>7</v>
      </c>
      <c r="H311" s="14" t="s">
        <v>60</v>
      </c>
      <c r="I311" s="12" t="s">
        <v>123</v>
      </c>
      <c r="J311" s="7" t="s">
        <v>1824</v>
      </c>
      <c r="K311" s="7">
        <f>_xlfn.XLOOKUP(Tabelle1[[#This Row],[Geplant]],Agenturen!B:B,Agenturen!A:A)</f>
        <v>502243</v>
      </c>
      <c r="L311" s="16" t="s">
        <v>51</v>
      </c>
      <c r="M311" s="7" t="s">
        <v>52</v>
      </c>
      <c r="N311" s="16" t="s">
        <v>123</v>
      </c>
      <c r="O311" s="7" t="s">
        <v>61</v>
      </c>
      <c r="P311" s="7" t="s">
        <v>126</v>
      </c>
    </row>
    <row r="312" spans="1:16" x14ac:dyDescent="0.35">
      <c r="A312" s="34">
        <v>153155</v>
      </c>
      <c r="B312" s="35" t="s">
        <v>937</v>
      </c>
      <c r="C312" s="6">
        <v>6890</v>
      </c>
      <c r="D312" s="7" t="s">
        <v>938</v>
      </c>
      <c r="E312" s="8">
        <v>42699</v>
      </c>
      <c r="F312" s="9" t="s">
        <v>927</v>
      </c>
      <c r="G312" s="10">
        <v>14</v>
      </c>
      <c r="H312" s="14" t="s">
        <v>19</v>
      </c>
      <c r="I312" s="12" t="s">
        <v>123</v>
      </c>
      <c r="J312" s="7" t="s">
        <v>1824</v>
      </c>
      <c r="K312" s="7">
        <f>_xlfn.XLOOKUP(Tabelle1[[#This Row],[Geplant]],Agenturen!B:B,Agenturen!A:A)</f>
        <v>502243</v>
      </c>
      <c r="L312" s="16" t="s">
        <v>51</v>
      </c>
      <c r="M312" s="7" t="s">
        <v>52</v>
      </c>
      <c r="N312" s="16" t="s">
        <v>123</v>
      </c>
      <c r="O312" s="7" t="s">
        <v>23</v>
      </c>
      <c r="P312" s="7" t="s">
        <v>204</v>
      </c>
    </row>
    <row r="313" spans="1:16" x14ac:dyDescent="0.35">
      <c r="A313" s="3">
        <v>120056</v>
      </c>
      <c r="B313" s="7" t="s">
        <v>939</v>
      </c>
      <c r="C313" s="6" t="s">
        <v>940</v>
      </c>
      <c r="D313" s="7" t="s">
        <v>941</v>
      </c>
      <c r="E313" s="8">
        <v>42781</v>
      </c>
      <c r="F313" s="9" t="s">
        <v>942</v>
      </c>
      <c r="G313" s="10">
        <v>7</v>
      </c>
      <c r="H313" s="14" t="s">
        <v>60</v>
      </c>
      <c r="I313" s="12" t="s">
        <v>73</v>
      </c>
      <c r="J313" s="7" t="s">
        <v>1824</v>
      </c>
      <c r="K313" s="7">
        <f>_xlfn.XLOOKUP(Tabelle1[[#This Row],[Geplant]],Agenturen!B:B,Agenturen!A:A)</f>
        <v>502243</v>
      </c>
      <c r="L313" s="16" t="s">
        <v>51</v>
      </c>
      <c r="M313" s="7" t="s">
        <v>52</v>
      </c>
      <c r="N313" s="19" t="s">
        <v>73</v>
      </c>
      <c r="O313" s="7" t="s">
        <v>61</v>
      </c>
      <c r="P313" s="7" t="s">
        <v>81</v>
      </c>
    </row>
    <row r="314" spans="1:16" x14ac:dyDescent="0.35">
      <c r="A314" s="2">
        <v>120126</v>
      </c>
      <c r="B314" s="5" t="s">
        <v>943</v>
      </c>
      <c r="C314" s="6" t="s">
        <v>944</v>
      </c>
      <c r="D314" s="7" t="s">
        <v>945</v>
      </c>
      <c r="E314" s="8">
        <v>82008</v>
      </c>
      <c r="F314" s="9" t="s">
        <v>946</v>
      </c>
      <c r="G314" s="10">
        <v>7</v>
      </c>
      <c r="H314" s="14" t="s">
        <v>60</v>
      </c>
      <c r="I314" s="12" t="s">
        <v>20</v>
      </c>
      <c r="J314" s="7" t="s">
        <v>1821</v>
      </c>
      <c r="K314" s="7">
        <f>_xlfn.XLOOKUP(Tabelle1[[#This Row],[Geplant]],Agenturen!B:B,Agenturen!A:A)</f>
        <v>500101</v>
      </c>
      <c r="L314" s="7" t="s">
        <v>124</v>
      </c>
      <c r="M314" s="22" t="s">
        <v>125</v>
      </c>
      <c r="N314" s="7" t="s">
        <v>20</v>
      </c>
      <c r="O314" s="7" t="s">
        <v>61</v>
      </c>
      <c r="P314" s="7" t="s">
        <v>62</v>
      </c>
    </row>
    <row r="315" spans="1:16" x14ac:dyDescent="0.35">
      <c r="A315" s="21">
        <v>120606</v>
      </c>
      <c r="B315" s="5" t="s">
        <v>943</v>
      </c>
      <c r="C315" s="6" t="s">
        <v>947</v>
      </c>
      <c r="D315" s="7" t="s">
        <v>948</v>
      </c>
      <c r="E315" s="8">
        <v>82008</v>
      </c>
      <c r="F315" s="9" t="s">
        <v>946</v>
      </c>
      <c r="G315" s="10">
        <v>7</v>
      </c>
      <c r="H315" s="14" t="s">
        <v>60</v>
      </c>
      <c r="I315" s="12" t="s">
        <v>20</v>
      </c>
      <c r="J315" s="7" t="s">
        <v>1821</v>
      </c>
      <c r="K315" s="7">
        <f>_xlfn.XLOOKUP(Tabelle1[[#This Row],[Geplant]],Agenturen!B:B,Agenturen!A:A)</f>
        <v>500101</v>
      </c>
      <c r="L315" s="7" t="s">
        <v>124</v>
      </c>
      <c r="M315" s="22" t="s">
        <v>125</v>
      </c>
      <c r="N315" s="7" t="s">
        <v>20</v>
      </c>
      <c r="O315" s="7" t="s">
        <v>61</v>
      </c>
      <c r="P315" s="7" t="s">
        <v>62</v>
      </c>
    </row>
    <row r="316" spans="1:16" x14ac:dyDescent="0.35">
      <c r="A316" s="2">
        <v>121282</v>
      </c>
      <c r="B316" s="5" t="s">
        <v>943</v>
      </c>
      <c r="C316" s="6" t="s">
        <v>949</v>
      </c>
      <c r="D316" s="7" t="s">
        <v>950</v>
      </c>
      <c r="E316" s="8">
        <v>82008</v>
      </c>
      <c r="F316" s="9" t="s">
        <v>946</v>
      </c>
      <c r="G316" s="10">
        <v>14</v>
      </c>
      <c r="H316" s="11" t="s">
        <v>19</v>
      </c>
      <c r="I316" s="12" t="s">
        <v>20</v>
      </c>
      <c r="J316" s="7" t="s">
        <v>1821</v>
      </c>
      <c r="K316" s="7">
        <f>_xlfn.XLOOKUP(Tabelle1[[#This Row],[Geplant]],Agenturen!B:B,Agenturen!A:A)</f>
        <v>500101</v>
      </c>
      <c r="L316" s="7" t="s">
        <v>124</v>
      </c>
      <c r="M316" s="22" t="s">
        <v>125</v>
      </c>
      <c r="N316" s="7" t="s">
        <v>20</v>
      </c>
      <c r="O316" s="7" t="s">
        <v>23</v>
      </c>
      <c r="P316" s="7" t="s">
        <v>24</v>
      </c>
    </row>
    <row r="317" spans="1:16" x14ac:dyDescent="0.35">
      <c r="A317" s="21">
        <v>130237</v>
      </c>
      <c r="B317" s="5" t="s">
        <v>951</v>
      </c>
      <c r="C317" s="6"/>
      <c r="D317" s="7" t="s">
        <v>952</v>
      </c>
      <c r="E317" s="14">
        <v>82008</v>
      </c>
      <c r="F317" s="9" t="s">
        <v>946</v>
      </c>
      <c r="G317" s="10"/>
      <c r="H317" s="14" t="s">
        <v>352</v>
      </c>
      <c r="I317" s="12" t="s">
        <v>149</v>
      </c>
      <c r="J317" s="7" t="s">
        <v>1821</v>
      </c>
      <c r="K317" s="7">
        <f>_xlfn.XLOOKUP(Tabelle1[[#This Row],[Geplant]],Agenturen!B:B,Agenturen!A:A)</f>
        <v>500101</v>
      </c>
      <c r="L317" s="7" t="s">
        <v>124</v>
      </c>
      <c r="M317" s="22" t="s">
        <v>125</v>
      </c>
      <c r="N317" s="7" t="s">
        <v>149</v>
      </c>
      <c r="O317" s="7" t="s">
        <v>352</v>
      </c>
      <c r="P317" s="7" t="s">
        <v>352</v>
      </c>
    </row>
    <row r="318" spans="1:16" x14ac:dyDescent="0.35">
      <c r="A318" s="2">
        <v>121865</v>
      </c>
      <c r="B318" s="5" t="s">
        <v>953</v>
      </c>
      <c r="C318" s="6" t="s">
        <v>954</v>
      </c>
      <c r="D318" s="7" t="s">
        <v>955</v>
      </c>
      <c r="E318" s="8">
        <v>83022</v>
      </c>
      <c r="F318" s="9" t="s">
        <v>956</v>
      </c>
      <c r="G318" s="10">
        <v>7</v>
      </c>
      <c r="H318" s="14" t="s">
        <v>60</v>
      </c>
      <c r="I318" s="12" t="s">
        <v>20</v>
      </c>
      <c r="J318" s="7" t="s">
        <v>1821</v>
      </c>
      <c r="K318" s="7">
        <f>_xlfn.XLOOKUP(Tabelle1[[#This Row],[Geplant]],Agenturen!B:B,Agenturen!A:A)</f>
        <v>500101</v>
      </c>
      <c r="L318" s="7" t="s">
        <v>124</v>
      </c>
      <c r="M318" s="22" t="s">
        <v>125</v>
      </c>
      <c r="N318" s="7" t="s">
        <v>20</v>
      </c>
      <c r="O318" s="7" t="s">
        <v>61</v>
      </c>
      <c r="P318" s="7" t="s">
        <v>62</v>
      </c>
    </row>
    <row r="319" spans="1:16" x14ac:dyDescent="0.35">
      <c r="A319" s="2">
        <v>127273</v>
      </c>
      <c r="B319" s="5" t="s">
        <v>957</v>
      </c>
      <c r="C319" s="17">
        <v>4773</v>
      </c>
      <c r="D319" s="5" t="s">
        <v>958</v>
      </c>
      <c r="E319" s="18">
        <v>83026</v>
      </c>
      <c r="F319" s="9" t="s">
        <v>956</v>
      </c>
      <c r="G319" s="10">
        <v>28</v>
      </c>
      <c r="H319" s="14" t="s">
        <v>50</v>
      </c>
      <c r="I319" s="12" t="s">
        <v>20</v>
      </c>
      <c r="J319" s="7" t="s">
        <v>1821</v>
      </c>
      <c r="K319" s="7">
        <f>_xlfn.XLOOKUP(Tabelle1[[#This Row],[Geplant]],Agenturen!B:B,Agenturen!A:A)</f>
        <v>500101</v>
      </c>
      <c r="L319" s="16" t="s">
        <v>124</v>
      </c>
      <c r="M319" s="7" t="s">
        <v>125</v>
      </c>
      <c r="N319" s="7" t="s">
        <v>20</v>
      </c>
      <c r="O319" s="7" t="s">
        <v>53</v>
      </c>
      <c r="P319" s="7" t="s">
        <v>54</v>
      </c>
    </row>
    <row r="320" spans="1:16" x14ac:dyDescent="0.35">
      <c r="A320" s="2">
        <v>153462</v>
      </c>
      <c r="B320" s="5" t="s">
        <v>957</v>
      </c>
      <c r="C320" s="17">
        <v>7800</v>
      </c>
      <c r="D320" s="5" t="s">
        <v>959</v>
      </c>
      <c r="E320" s="18">
        <v>83026</v>
      </c>
      <c r="F320" s="9" t="s">
        <v>956</v>
      </c>
      <c r="G320" s="10">
        <v>28</v>
      </c>
      <c r="H320" s="14" t="s">
        <v>50</v>
      </c>
      <c r="I320" s="12" t="s">
        <v>20</v>
      </c>
      <c r="J320" s="7" t="s">
        <v>1821</v>
      </c>
      <c r="K320" s="7">
        <f>_xlfn.XLOOKUP(Tabelle1[[#This Row],[Geplant]],Agenturen!B:B,Agenturen!A:A)</f>
        <v>500101</v>
      </c>
      <c r="L320" s="16" t="s">
        <v>124</v>
      </c>
      <c r="M320" s="7" t="s">
        <v>125</v>
      </c>
      <c r="N320" s="7" t="s">
        <v>20</v>
      </c>
      <c r="O320" s="7" t="s">
        <v>53</v>
      </c>
      <c r="P320" s="7" t="s">
        <v>54</v>
      </c>
    </row>
    <row r="321" spans="1:16" x14ac:dyDescent="0.35">
      <c r="A321" s="2">
        <v>120908</v>
      </c>
      <c r="B321" s="5" t="s">
        <v>953</v>
      </c>
      <c r="C321" s="6" t="s">
        <v>960</v>
      </c>
      <c r="D321" s="7" t="s">
        <v>961</v>
      </c>
      <c r="E321" s="8">
        <v>83026</v>
      </c>
      <c r="F321" s="9" t="s">
        <v>956</v>
      </c>
      <c r="G321" s="10">
        <v>7</v>
      </c>
      <c r="H321" s="14" t="s">
        <v>60</v>
      </c>
      <c r="I321" s="12" t="s">
        <v>20</v>
      </c>
      <c r="J321" s="7" t="s">
        <v>1821</v>
      </c>
      <c r="K321" s="7">
        <f>_xlfn.XLOOKUP(Tabelle1[[#This Row],[Geplant]],Agenturen!B:B,Agenturen!A:A)</f>
        <v>500101</v>
      </c>
      <c r="L321" s="7" t="s">
        <v>124</v>
      </c>
      <c r="M321" s="22" t="s">
        <v>125</v>
      </c>
      <c r="N321" s="7" t="s">
        <v>20</v>
      </c>
      <c r="O321" s="7" t="s">
        <v>61</v>
      </c>
      <c r="P321" s="7" t="s">
        <v>62</v>
      </c>
    </row>
    <row r="322" spans="1:16" x14ac:dyDescent="0.35">
      <c r="A322" s="2">
        <v>125779</v>
      </c>
      <c r="B322" s="5" t="s">
        <v>962</v>
      </c>
      <c r="C322" s="17">
        <v>4900</v>
      </c>
      <c r="D322" s="5" t="s">
        <v>963</v>
      </c>
      <c r="E322" s="18">
        <v>83043</v>
      </c>
      <c r="F322" s="9" t="s">
        <v>964</v>
      </c>
      <c r="G322" s="10">
        <v>28</v>
      </c>
      <c r="H322" s="11" t="s">
        <v>44</v>
      </c>
      <c r="I322" s="12" t="s">
        <v>20</v>
      </c>
      <c r="J322" s="7" t="s">
        <v>1821</v>
      </c>
      <c r="K322" s="7">
        <f>_xlfn.XLOOKUP(Tabelle1[[#This Row],[Geplant]],Agenturen!B:B,Agenturen!A:A)</f>
        <v>500101</v>
      </c>
      <c r="L322" s="16" t="s">
        <v>124</v>
      </c>
      <c r="M322" s="7" t="s">
        <v>125</v>
      </c>
      <c r="N322" s="7" t="s">
        <v>20</v>
      </c>
      <c r="O322" s="7" t="s">
        <v>45</v>
      </c>
      <c r="P322" s="7" t="s">
        <v>46</v>
      </c>
    </row>
    <row r="323" spans="1:16" x14ac:dyDescent="0.35">
      <c r="A323" s="2">
        <v>127863</v>
      </c>
      <c r="B323" s="16" t="s">
        <v>965</v>
      </c>
      <c r="C323" s="6" t="s">
        <v>966</v>
      </c>
      <c r="D323" s="7" t="s">
        <v>967</v>
      </c>
      <c r="E323" s="8">
        <v>83043</v>
      </c>
      <c r="F323" s="9" t="s">
        <v>964</v>
      </c>
      <c r="G323" s="10">
        <v>7</v>
      </c>
      <c r="H323" s="14" t="s">
        <v>60</v>
      </c>
      <c r="I323" s="12" t="s">
        <v>20</v>
      </c>
      <c r="J323" s="16" t="s">
        <v>1821</v>
      </c>
      <c r="K323" s="7">
        <f>_xlfn.XLOOKUP(Tabelle1[[#This Row],[Geplant]],Agenturen!B:B,Agenturen!A:A)</f>
        <v>500101</v>
      </c>
      <c r="L323" s="16" t="s">
        <v>124</v>
      </c>
      <c r="M323" s="7" t="s">
        <v>125</v>
      </c>
      <c r="N323" s="19" t="s">
        <v>20</v>
      </c>
      <c r="O323" s="7" t="s">
        <v>61</v>
      </c>
      <c r="P323" s="7" t="s">
        <v>62</v>
      </c>
    </row>
    <row r="324" spans="1:16" x14ac:dyDescent="0.35">
      <c r="A324" s="2">
        <v>121912</v>
      </c>
      <c r="B324" s="5" t="s">
        <v>968</v>
      </c>
      <c r="C324" s="6" t="s">
        <v>969</v>
      </c>
      <c r="D324" s="7" t="s">
        <v>970</v>
      </c>
      <c r="E324" s="8">
        <v>83052</v>
      </c>
      <c r="F324" s="9" t="s">
        <v>971</v>
      </c>
      <c r="G324" s="10">
        <v>7</v>
      </c>
      <c r="H324" s="14" t="s">
        <v>60</v>
      </c>
      <c r="I324" s="12" t="s">
        <v>20</v>
      </c>
      <c r="J324" s="7" t="s">
        <v>1821</v>
      </c>
      <c r="K324" s="7">
        <f>_xlfn.XLOOKUP(Tabelle1[[#This Row],[Geplant]],Agenturen!B:B,Agenturen!A:A)</f>
        <v>500101</v>
      </c>
      <c r="L324" s="7" t="s">
        <v>124</v>
      </c>
      <c r="M324" s="22" t="s">
        <v>125</v>
      </c>
      <c r="N324" s="7" t="s">
        <v>20</v>
      </c>
      <c r="O324" s="7" t="s">
        <v>61</v>
      </c>
      <c r="P324" s="7" t="s">
        <v>62</v>
      </c>
    </row>
    <row r="325" spans="1:16" x14ac:dyDescent="0.35">
      <c r="A325" s="2">
        <v>122791</v>
      </c>
      <c r="B325" s="5" t="s">
        <v>972</v>
      </c>
      <c r="C325" s="6" t="s">
        <v>973</v>
      </c>
      <c r="D325" s="7" t="s">
        <v>974</v>
      </c>
      <c r="E325" s="8">
        <v>83059</v>
      </c>
      <c r="F325" s="9" t="s">
        <v>975</v>
      </c>
      <c r="G325" s="10">
        <v>7</v>
      </c>
      <c r="H325" s="14" t="s">
        <v>60</v>
      </c>
      <c r="I325" s="12" t="s">
        <v>20</v>
      </c>
      <c r="J325" s="7" t="s">
        <v>1821</v>
      </c>
      <c r="K325" s="7">
        <f>_xlfn.XLOOKUP(Tabelle1[[#This Row],[Geplant]],Agenturen!B:B,Agenturen!A:A)</f>
        <v>500101</v>
      </c>
      <c r="L325" s="7" t="s">
        <v>124</v>
      </c>
      <c r="M325" s="22" t="s">
        <v>125</v>
      </c>
      <c r="N325" s="7" t="s">
        <v>20</v>
      </c>
      <c r="O325" s="7" t="s">
        <v>61</v>
      </c>
      <c r="P325" s="7" t="s">
        <v>62</v>
      </c>
    </row>
    <row r="326" spans="1:16" x14ac:dyDescent="0.35">
      <c r="A326" s="2">
        <v>126730</v>
      </c>
      <c r="B326" s="5" t="s">
        <v>976</v>
      </c>
      <c r="C326" s="6" t="s">
        <v>977</v>
      </c>
      <c r="D326" s="7" t="s">
        <v>978</v>
      </c>
      <c r="E326" s="8">
        <v>83071</v>
      </c>
      <c r="F326" s="9" t="s">
        <v>979</v>
      </c>
      <c r="G326" s="10">
        <v>7</v>
      </c>
      <c r="H326" s="14" t="s">
        <v>60</v>
      </c>
      <c r="I326" s="12" t="s">
        <v>20</v>
      </c>
      <c r="J326" s="7" t="s">
        <v>1821</v>
      </c>
      <c r="K326" s="7">
        <f>_xlfn.XLOOKUP(Tabelle1[[#This Row],[Geplant]],Agenturen!B:B,Agenturen!A:A)</f>
        <v>500101</v>
      </c>
      <c r="L326" s="7" t="s">
        <v>124</v>
      </c>
      <c r="M326" s="22" t="s">
        <v>125</v>
      </c>
      <c r="N326" s="7" t="s">
        <v>20</v>
      </c>
      <c r="O326" s="7" t="s">
        <v>61</v>
      </c>
      <c r="P326" s="7" t="s">
        <v>62</v>
      </c>
    </row>
    <row r="327" spans="1:16" x14ac:dyDescent="0.35">
      <c r="A327" s="2">
        <v>121373</v>
      </c>
      <c r="B327" s="5" t="s">
        <v>980</v>
      </c>
      <c r="C327" s="6" t="s">
        <v>981</v>
      </c>
      <c r="D327" s="7" t="s">
        <v>982</v>
      </c>
      <c r="E327" s="8">
        <v>83093</v>
      </c>
      <c r="F327" s="9" t="s">
        <v>983</v>
      </c>
      <c r="G327" s="10">
        <v>7</v>
      </c>
      <c r="H327" s="14" t="s">
        <v>60</v>
      </c>
      <c r="I327" s="12" t="s">
        <v>20</v>
      </c>
      <c r="J327" s="7" t="s">
        <v>1821</v>
      </c>
      <c r="K327" s="7">
        <f>_xlfn.XLOOKUP(Tabelle1[[#This Row],[Geplant]],Agenturen!B:B,Agenturen!A:A)</f>
        <v>500101</v>
      </c>
      <c r="L327" s="7" t="s">
        <v>124</v>
      </c>
      <c r="M327" s="22" t="s">
        <v>125</v>
      </c>
      <c r="N327" s="7" t="s">
        <v>20</v>
      </c>
      <c r="O327" s="7" t="s">
        <v>61</v>
      </c>
      <c r="P327" s="7" t="s">
        <v>62</v>
      </c>
    </row>
    <row r="328" spans="1:16" x14ac:dyDescent="0.35">
      <c r="A328" s="2">
        <v>120729</v>
      </c>
      <c r="B328" s="5" t="s">
        <v>984</v>
      </c>
      <c r="C328" s="6" t="s">
        <v>985</v>
      </c>
      <c r="D328" s="7" t="s">
        <v>986</v>
      </c>
      <c r="E328" s="8">
        <v>83209</v>
      </c>
      <c r="F328" s="9" t="s">
        <v>987</v>
      </c>
      <c r="G328" s="10">
        <v>7</v>
      </c>
      <c r="H328" s="14" t="s">
        <v>60</v>
      </c>
      <c r="I328" s="12" t="s">
        <v>149</v>
      </c>
      <c r="J328" s="7" t="s">
        <v>1821</v>
      </c>
      <c r="K328" s="7">
        <f>_xlfn.XLOOKUP(Tabelle1[[#This Row],[Geplant]],Agenturen!B:B,Agenturen!A:A)</f>
        <v>500101</v>
      </c>
      <c r="L328" s="7" t="s">
        <v>124</v>
      </c>
      <c r="M328" s="22" t="s">
        <v>125</v>
      </c>
      <c r="N328" s="7" t="s">
        <v>149</v>
      </c>
      <c r="O328" s="7" t="s">
        <v>61</v>
      </c>
      <c r="P328" s="7" t="s">
        <v>186</v>
      </c>
    </row>
    <row r="329" spans="1:16" x14ac:dyDescent="0.35">
      <c r="A329" s="2">
        <v>121514</v>
      </c>
      <c r="B329" s="5" t="s">
        <v>988</v>
      </c>
      <c r="C329" s="6" t="s">
        <v>989</v>
      </c>
      <c r="D329" s="7" t="s">
        <v>990</v>
      </c>
      <c r="E329" s="8">
        <v>83224</v>
      </c>
      <c r="F329" s="9" t="s">
        <v>991</v>
      </c>
      <c r="G329" s="10">
        <v>7</v>
      </c>
      <c r="H329" s="14" t="s">
        <v>60</v>
      </c>
      <c r="I329" s="12" t="s">
        <v>20</v>
      </c>
      <c r="J329" s="7" t="s">
        <v>1821</v>
      </c>
      <c r="K329" s="7">
        <f>_xlfn.XLOOKUP(Tabelle1[[#This Row],[Geplant]],Agenturen!B:B,Agenturen!A:A)</f>
        <v>500101</v>
      </c>
      <c r="L329" s="7" t="s">
        <v>124</v>
      </c>
      <c r="M329" s="22" t="s">
        <v>125</v>
      </c>
      <c r="N329" s="7" t="s">
        <v>20</v>
      </c>
      <c r="O329" s="7" t="s">
        <v>61</v>
      </c>
      <c r="P329" s="7" t="s">
        <v>62</v>
      </c>
    </row>
    <row r="330" spans="1:16" x14ac:dyDescent="0.35">
      <c r="A330" s="2">
        <v>126516</v>
      </c>
      <c r="B330" s="5" t="s">
        <v>992</v>
      </c>
      <c r="C330" s="6" t="s">
        <v>993</v>
      </c>
      <c r="D330" s="7" t="s">
        <v>994</v>
      </c>
      <c r="E330" s="8">
        <v>83233</v>
      </c>
      <c r="F330" s="9" t="s">
        <v>995</v>
      </c>
      <c r="G330" s="10">
        <v>7</v>
      </c>
      <c r="H330" s="14" t="s">
        <v>60</v>
      </c>
      <c r="I330" s="12" t="s">
        <v>20</v>
      </c>
      <c r="J330" s="7" t="s">
        <v>1821</v>
      </c>
      <c r="K330" s="7">
        <f>_xlfn.XLOOKUP(Tabelle1[[#This Row],[Geplant]],Agenturen!B:B,Agenturen!A:A)</f>
        <v>500101</v>
      </c>
      <c r="L330" s="7" t="s">
        <v>124</v>
      </c>
      <c r="M330" s="22" t="s">
        <v>125</v>
      </c>
      <c r="N330" s="7" t="s">
        <v>20</v>
      </c>
      <c r="O330" s="7" t="s">
        <v>61</v>
      </c>
      <c r="P330" s="7" t="s">
        <v>62</v>
      </c>
    </row>
    <row r="331" spans="1:16" x14ac:dyDescent="0.35">
      <c r="A331" s="21">
        <v>130157</v>
      </c>
      <c r="B331" s="16" t="s">
        <v>996</v>
      </c>
      <c r="C331" s="17"/>
      <c r="D331" s="5" t="s">
        <v>997</v>
      </c>
      <c r="E331" s="11">
        <v>83242</v>
      </c>
      <c r="F331" s="9" t="s">
        <v>998</v>
      </c>
      <c r="G331" s="10"/>
      <c r="H331" s="14" t="s">
        <v>352</v>
      </c>
      <c r="I331" s="12" t="s">
        <v>149</v>
      </c>
      <c r="J331" s="7" t="s">
        <v>1821</v>
      </c>
      <c r="K331" s="7">
        <f>_xlfn.XLOOKUP(Tabelle1[[#This Row],[Geplant]],Agenturen!B:B,Agenturen!A:A)</f>
        <v>500101</v>
      </c>
      <c r="L331" s="7" t="s">
        <v>124</v>
      </c>
      <c r="M331" s="22" t="s">
        <v>125</v>
      </c>
      <c r="N331" s="7" t="s">
        <v>149</v>
      </c>
      <c r="O331" s="7" t="s">
        <v>352</v>
      </c>
      <c r="P331" s="7" t="s">
        <v>352</v>
      </c>
    </row>
    <row r="332" spans="1:16" x14ac:dyDescent="0.35">
      <c r="A332" s="2">
        <v>153463</v>
      </c>
      <c r="B332" s="5" t="s">
        <v>999</v>
      </c>
      <c r="C332" s="17">
        <v>7810</v>
      </c>
      <c r="D332" s="5" t="s">
        <v>1000</v>
      </c>
      <c r="E332" s="18">
        <v>83278</v>
      </c>
      <c r="F332" s="9" t="s">
        <v>1001</v>
      </c>
      <c r="G332" s="10">
        <v>28</v>
      </c>
      <c r="H332" s="14" t="s">
        <v>50</v>
      </c>
      <c r="I332" s="12" t="s">
        <v>20</v>
      </c>
      <c r="J332" s="7" t="s">
        <v>1821</v>
      </c>
      <c r="K332" s="7">
        <f>_xlfn.XLOOKUP(Tabelle1[[#This Row],[Geplant]],Agenturen!B:B,Agenturen!A:A)</f>
        <v>500101</v>
      </c>
      <c r="L332" s="16" t="s">
        <v>124</v>
      </c>
      <c r="M332" s="7" t="s">
        <v>125</v>
      </c>
      <c r="N332" s="7" t="s">
        <v>20</v>
      </c>
      <c r="O332" s="7" t="s">
        <v>53</v>
      </c>
      <c r="P332" s="7" t="s">
        <v>54</v>
      </c>
    </row>
    <row r="333" spans="1:16" x14ac:dyDescent="0.35">
      <c r="A333" s="2">
        <v>120634</v>
      </c>
      <c r="B333" s="5" t="s">
        <v>1002</v>
      </c>
      <c r="C333" s="6" t="s">
        <v>1003</v>
      </c>
      <c r="D333" s="7" t="s">
        <v>1004</v>
      </c>
      <c r="E333" s="8">
        <v>83278</v>
      </c>
      <c r="F333" s="9" t="s">
        <v>1001</v>
      </c>
      <c r="G333" s="10">
        <v>7</v>
      </c>
      <c r="H333" s="14" t="s">
        <v>60</v>
      </c>
      <c r="I333" s="12" t="s">
        <v>20</v>
      </c>
      <c r="J333" s="7" t="s">
        <v>1821</v>
      </c>
      <c r="K333" s="7">
        <f>_xlfn.XLOOKUP(Tabelle1[[#This Row],[Geplant]],Agenturen!B:B,Agenturen!A:A)</f>
        <v>500101</v>
      </c>
      <c r="L333" s="7" t="s">
        <v>124</v>
      </c>
      <c r="M333" s="22" t="s">
        <v>125</v>
      </c>
      <c r="N333" s="7" t="s">
        <v>20</v>
      </c>
      <c r="O333" s="7" t="s">
        <v>61</v>
      </c>
      <c r="P333" s="7" t="s">
        <v>62</v>
      </c>
    </row>
    <row r="334" spans="1:16" x14ac:dyDescent="0.35">
      <c r="A334" s="21">
        <v>130127</v>
      </c>
      <c r="B334" s="16" t="s">
        <v>1005</v>
      </c>
      <c r="C334" s="17"/>
      <c r="D334" s="5" t="s">
        <v>1006</v>
      </c>
      <c r="E334" s="11">
        <v>83278</v>
      </c>
      <c r="F334" s="9" t="s">
        <v>1001</v>
      </c>
      <c r="G334" s="10"/>
      <c r="H334" s="14" t="s">
        <v>352</v>
      </c>
      <c r="I334" s="12" t="s">
        <v>20</v>
      </c>
      <c r="J334" s="7" t="s">
        <v>1821</v>
      </c>
      <c r="K334" s="7">
        <f>_xlfn.XLOOKUP(Tabelle1[[#This Row],[Geplant]],Agenturen!B:B,Agenturen!A:A)</f>
        <v>500101</v>
      </c>
      <c r="L334" s="16" t="s">
        <v>124</v>
      </c>
      <c r="M334" s="7" t="s">
        <v>125</v>
      </c>
      <c r="N334" s="7" t="s">
        <v>20</v>
      </c>
      <c r="O334" s="7"/>
      <c r="P334" s="7" t="s">
        <v>352</v>
      </c>
    </row>
    <row r="335" spans="1:16" x14ac:dyDescent="0.35">
      <c r="A335" s="21">
        <v>130123</v>
      </c>
      <c r="B335" s="16" t="s">
        <v>1007</v>
      </c>
      <c r="C335" s="17"/>
      <c r="D335" s="5" t="s">
        <v>1008</v>
      </c>
      <c r="E335" s="11">
        <v>83278</v>
      </c>
      <c r="F335" s="9" t="s">
        <v>1001</v>
      </c>
      <c r="G335" s="10"/>
      <c r="H335" s="14" t="s">
        <v>352</v>
      </c>
      <c r="I335" s="12" t="s">
        <v>20</v>
      </c>
      <c r="J335" s="7" t="s">
        <v>1821</v>
      </c>
      <c r="K335" s="7">
        <f>_xlfn.XLOOKUP(Tabelle1[[#This Row],[Geplant]],Agenturen!B:B,Agenturen!A:A)</f>
        <v>500101</v>
      </c>
      <c r="L335" s="16" t="s">
        <v>124</v>
      </c>
      <c r="M335" s="7" t="s">
        <v>125</v>
      </c>
      <c r="N335" s="7" t="s">
        <v>20</v>
      </c>
      <c r="O335" s="7"/>
      <c r="P335" s="7" t="s">
        <v>352</v>
      </c>
    </row>
    <row r="336" spans="1:16" x14ac:dyDescent="0.35">
      <c r="A336" s="2">
        <v>153217</v>
      </c>
      <c r="B336" s="5" t="s">
        <v>1009</v>
      </c>
      <c r="C336" s="17">
        <v>1493</v>
      </c>
      <c r="D336" s="5" t="s">
        <v>1010</v>
      </c>
      <c r="E336" s="18">
        <v>83301</v>
      </c>
      <c r="F336" s="9" t="s">
        <v>1011</v>
      </c>
      <c r="G336" s="10">
        <v>28</v>
      </c>
      <c r="H336" s="14" t="s">
        <v>50</v>
      </c>
      <c r="I336" s="12" t="s">
        <v>20</v>
      </c>
      <c r="J336" s="7" t="s">
        <v>1821</v>
      </c>
      <c r="K336" s="7">
        <f>_xlfn.XLOOKUP(Tabelle1[[#This Row],[Geplant]],Agenturen!B:B,Agenturen!A:A)</f>
        <v>500101</v>
      </c>
      <c r="L336" s="16" t="s">
        <v>124</v>
      </c>
      <c r="M336" s="7" t="s">
        <v>125</v>
      </c>
      <c r="N336" s="7" t="s">
        <v>20</v>
      </c>
      <c r="O336" s="7" t="s">
        <v>53</v>
      </c>
      <c r="P336" s="7" t="s">
        <v>54</v>
      </c>
    </row>
    <row r="337" spans="1:16" x14ac:dyDescent="0.35">
      <c r="A337" s="2">
        <v>120351</v>
      </c>
      <c r="B337" s="5" t="s">
        <v>1012</v>
      </c>
      <c r="C337" s="6" t="s">
        <v>1013</v>
      </c>
      <c r="D337" s="7" t="s">
        <v>1014</v>
      </c>
      <c r="E337" s="8">
        <v>83301</v>
      </c>
      <c r="F337" s="9" t="s">
        <v>1011</v>
      </c>
      <c r="G337" s="10">
        <v>7</v>
      </c>
      <c r="H337" s="14" t="s">
        <v>60</v>
      </c>
      <c r="I337" s="12" t="s">
        <v>20</v>
      </c>
      <c r="J337" s="7" t="s">
        <v>1821</v>
      </c>
      <c r="K337" s="7">
        <f>_xlfn.XLOOKUP(Tabelle1[[#This Row],[Geplant]],Agenturen!B:B,Agenturen!A:A)</f>
        <v>500101</v>
      </c>
      <c r="L337" s="7" t="s">
        <v>124</v>
      </c>
      <c r="M337" s="22" t="s">
        <v>125</v>
      </c>
      <c r="N337" s="7" t="s">
        <v>20</v>
      </c>
      <c r="O337" s="7" t="s">
        <v>61</v>
      </c>
      <c r="P337" s="7" t="s">
        <v>62</v>
      </c>
    </row>
    <row r="338" spans="1:16" x14ac:dyDescent="0.35">
      <c r="A338" s="36">
        <v>130328</v>
      </c>
      <c r="B338" s="16" t="s">
        <v>1015</v>
      </c>
      <c r="C338" s="6"/>
      <c r="D338" s="7" t="s">
        <v>1016</v>
      </c>
      <c r="E338" s="8">
        <v>83313</v>
      </c>
      <c r="F338" s="9" t="s">
        <v>1017</v>
      </c>
      <c r="G338" s="10"/>
      <c r="H338" s="14" t="s">
        <v>352</v>
      </c>
      <c r="I338" s="12" t="s">
        <v>20</v>
      </c>
      <c r="J338" s="7" t="s">
        <v>1821</v>
      </c>
      <c r="K338" s="7">
        <f>_xlfn.XLOOKUP(Tabelle1[[#This Row],[Geplant]],Agenturen!B:B,Agenturen!A:A)</f>
        <v>500101</v>
      </c>
      <c r="L338" s="16" t="s">
        <v>124</v>
      </c>
      <c r="M338" s="7" t="s">
        <v>125</v>
      </c>
      <c r="N338" s="7" t="s">
        <v>20</v>
      </c>
      <c r="O338" s="7"/>
      <c r="P338" s="7" t="s">
        <v>352</v>
      </c>
    </row>
    <row r="339" spans="1:16" x14ac:dyDescent="0.35">
      <c r="A339" s="21">
        <v>130250</v>
      </c>
      <c r="B339" s="5" t="s">
        <v>1018</v>
      </c>
      <c r="C339" s="6"/>
      <c r="D339" s="7" t="s">
        <v>1019</v>
      </c>
      <c r="E339" s="8">
        <v>83317</v>
      </c>
      <c r="F339" s="9" t="s">
        <v>1020</v>
      </c>
      <c r="G339" s="10"/>
      <c r="H339" s="14" t="s">
        <v>352</v>
      </c>
      <c r="I339" s="12" t="s">
        <v>20</v>
      </c>
      <c r="J339" s="7" t="s">
        <v>1821</v>
      </c>
      <c r="K339" s="7">
        <f>_xlfn.XLOOKUP(Tabelle1[[#This Row],[Geplant]],Agenturen!B:B,Agenturen!A:A)</f>
        <v>500101</v>
      </c>
      <c r="L339" s="16" t="s">
        <v>124</v>
      </c>
      <c r="M339" s="7" t="s">
        <v>125</v>
      </c>
      <c r="N339" s="7" t="s">
        <v>20</v>
      </c>
      <c r="O339" s="7"/>
      <c r="P339" s="7" t="s">
        <v>352</v>
      </c>
    </row>
    <row r="340" spans="1:16" x14ac:dyDescent="0.35">
      <c r="A340" s="21">
        <v>130246</v>
      </c>
      <c r="B340" s="5" t="s">
        <v>1021</v>
      </c>
      <c r="C340" s="6"/>
      <c r="D340" s="7" t="s">
        <v>1022</v>
      </c>
      <c r="E340" s="8">
        <v>83339</v>
      </c>
      <c r="F340" s="9" t="s">
        <v>1023</v>
      </c>
      <c r="G340" s="10"/>
      <c r="H340" s="14" t="s">
        <v>352</v>
      </c>
      <c r="I340" s="12" t="s">
        <v>20</v>
      </c>
      <c r="J340" s="7" t="s">
        <v>1821</v>
      </c>
      <c r="K340" s="7">
        <f>_xlfn.XLOOKUP(Tabelle1[[#This Row],[Geplant]],Agenturen!B:B,Agenturen!A:A)</f>
        <v>500101</v>
      </c>
      <c r="L340" s="16" t="s">
        <v>124</v>
      </c>
      <c r="M340" s="7" t="s">
        <v>125</v>
      </c>
      <c r="N340" s="7" t="s">
        <v>20</v>
      </c>
      <c r="O340" s="7"/>
      <c r="P340" s="7" t="s">
        <v>352</v>
      </c>
    </row>
    <row r="341" spans="1:16" x14ac:dyDescent="0.35">
      <c r="A341" s="2">
        <v>153200</v>
      </c>
      <c r="B341" s="5" t="s">
        <v>1024</v>
      </c>
      <c r="C341" s="6">
        <v>4570</v>
      </c>
      <c r="D341" s="7" t="s">
        <v>1025</v>
      </c>
      <c r="E341" s="8">
        <v>83395</v>
      </c>
      <c r="F341" s="9" t="s">
        <v>1026</v>
      </c>
      <c r="G341" s="10">
        <v>28</v>
      </c>
      <c r="H341" s="14" t="s">
        <v>50</v>
      </c>
      <c r="I341" s="12" t="s">
        <v>20</v>
      </c>
      <c r="J341" s="7" t="s">
        <v>1821</v>
      </c>
      <c r="K341" s="7">
        <f>_xlfn.XLOOKUP(Tabelle1[[#This Row],[Geplant]],Agenturen!B:B,Agenturen!A:A)</f>
        <v>500101</v>
      </c>
      <c r="L341" s="7" t="s">
        <v>124</v>
      </c>
      <c r="M341" s="22" t="s">
        <v>125</v>
      </c>
      <c r="N341" s="7" t="s">
        <v>20</v>
      </c>
      <c r="O341" s="7" t="s">
        <v>53</v>
      </c>
      <c r="P341" s="7" t="s">
        <v>54</v>
      </c>
    </row>
    <row r="342" spans="1:16" x14ac:dyDescent="0.35">
      <c r="A342" s="2">
        <v>120268</v>
      </c>
      <c r="B342" s="5" t="s">
        <v>1027</v>
      </c>
      <c r="C342" s="6" t="s">
        <v>1028</v>
      </c>
      <c r="D342" s="7" t="s">
        <v>1029</v>
      </c>
      <c r="E342" s="8">
        <v>83395</v>
      </c>
      <c r="F342" s="9" t="s">
        <v>1026</v>
      </c>
      <c r="G342" s="10">
        <v>7</v>
      </c>
      <c r="H342" s="14" t="s">
        <v>60</v>
      </c>
      <c r="I342" s="12" t="s">
        <v>20</v>
      </c>
      <c r="J342" s="7" t="s">
        <v>1821</v>
      </c>
      <c r="K342" s="7">
        <f>_xlfn.XLOOKUP(Tabelle1[[#This Row],[Geplant]],Agenturen!B:B,Agenturen!A:A)</f>
        <v>500101</v>
      </c>
      <c r="L342" s="7" t="s">
        <v>124</v>
      </c>
      <c r="M342" s="22" t="s">
        <v>125</v>
      </c>
      <c r="N342" s="7" t="s">
        <v>20</v>
      </c>
      <c r="O342" s="7" t="s">
        <v>61</v>
      </c>
      <c r="P342" s="7" t="s">
        <v>62</v>
      </c>
    </row>
    <row r="343" spans="1:16" x14ac:dyDescent="0.35">
      <c r="A343" s="21">
        <v>130138</v>
      </c>
      <c r="B343" s="16" t="s">
        <v>1030</v>
      </c>
      <c r="C343" s="17"/>
      <c r="D343" s="5" t="s">
        <v>1031</v>
      </c>
      <c r="E343" s="11">
        <v>83410</v>
      </c>
      <c r="F343" s="9" t="s">
        <v>1032</v>
      </c>
      <c r="G343" s="10"/>
      <c r="H343" s="14" t="s">
        <v>352</v>
      </c>
      <c r="I343" s="12" t="s">
        <v>73</v>
      </c>
      <c r="J343" s="7" t="s">
        <v>1821</v>
      </c>
      <c r="K343" s="7">
        <f>_xlfn.XLOOKUP(Tabelle1[[#This Row],[Geplant]],Agenturen!B:B,Agenturen!A:A)</f>
        <v>500101</v>
      </c>
      <c r="L343" s="7" t="s">
        <v>124</v>
      </c>
      <c r="M343" s="22" t="s">
        <v>125</v>
      </c>
      <c r="N343" s="19" t="s">
        <v>73</v>
      </c>
      <c r="O343" s="7" t="s">
        <v>352</v>
      </c>
      <c r="P343" s="7" t="s">
        <v>352</v>
      </c>
    </row>
    <row r="344" spans="1:16" x14ac:dyDescent="0.35">
      <c r="A344" s="21">
        <v>130139</v>
      </c>
      <c r="B344" s="16" t="s">
        <v>1033</v>
      </c>
      <c r="C344" s="17"/>
      <c r="D344" s="5" t="s">
        <v>1034</v>
      </c>
      <c r="E344" s="11">
        <v>83416</v>
      </c>
      <c r="F344" s="9" t="s">
        <v>1035</v>
      </c>
      <c r="G344" s="10"/>
      <c r="H344" s="14" t="s">
        <v>352</v>
      </c>
      <c r="I344" s="12" t="s">
        <v>73</v>
      </c>
      <c r="J344" s="7" t="s">
        <v>1821</v>
      </c>
      <c r="K344" s="7">
        <f>_xlfn.XLOOKUP(Tabelle1[[#This Row],[Geplant]],Agenturen!B:B,Agenturen!A:A)</f>
        <v>500101</v>
      </c>
      <c r="L344" s="7" t="s">
        <v>124</v>
      </c>
      <c r="M344" s="22" t="s">
        <v>125</v>
      </c>
      <c r="N344" s="19" t="s">
        <v>73</v>
      </c>
      <c r="O344" s="7" t="s">
        <v>352</v>
      </c>
      <c r="P344" s="7" t="s">
        <v>352</v>
      </c>
    </row>
    <row r="345" spans="1:16" x14ac:dyDescent="0.35">
      <c r="A345" s="2">
        <v>126031</v>
      </c>
      <c r="B345" s="5" t="s">
        <v>1036</v>
      </c>
      <c r="C345" s="6">
        <v>43847</v>
      </c>
      <c r="D345" s="7" t="s">
        <v>1037</v>
      </c>
      <c r="E345" s="8">
        <v>83435</v>
      </c>
      <c r="F345" s="9" t="s">
        <v>1038</v>
      </c>
      <c r="G345" s="10">
        <v>28</v>
      </c>
      <c r="H345" s="14" t="s">
        <v>168</v>
      </c>
      <c r="I345" s="12" t="s">
        <v>149</v>
      </c>
      <c r="J345" s="7" t="s">
        <v>1821</v>
      </c>
      <c r="K345" s="7">
        <f>_xlfn.XLOOKUP(Tabelle1[[#This Row],[Geplant]],Agenturen!B:B,Agenturen!A:A)</f>
        <v>500101</v>
      </c>
      <c r="L345" s="7" t="s">
        <v>124</v>
      </c>
      <c r="M345" s="22" t="s">
        <v>125</v>
      </c>
      <c r="N345" s="7" t="s">
        <v>149</v>
      </c>
      <c r="O345" s="7" t="s">
        <v>169</v>
      </c>
      <c r="P345" s="7" t="s">
        <v>564</v>
      </c>
    </row>
    <row r="346" spans="1:16" x14ac:dyDescent="0.35">
      <c r="A346" s="2">
        <v>120926</v>
      </c>
      <c r="B346" s="5" t="s">
        <v>1039</v>
      </c>
      <c r="C346" s="6" t="s">
        <v>1040</v>
      </c>
      <c r="D346" s="7" t="s">
        <v>1041</v>
      </c>
      <c r="E346" s="8">
        <v>83435</v>
      </c>
      <c r="F346" s="9" t="s">
        <v>1038</v>
      </c>
      <c r="G346" s="10">
        <v>7</v>
      </c>
      <c r="H346" s="14" t="s">
        <v>60</v>
      </c>
      <c r="I346" s="12" t="s">
        <v>20</v>
      </c>
      <c r="J346" s="7" t="s">
        <v>1821</v>
      </c>
      <c r="K346" s="7">
        <f>_xlfn.XLOOKUP(Tabelle1[[#This Row],[Geplant]],Agenturen!B:B,Agenturen!A:A)</f>
        <v>500101</v>
      </c>
      <c r="L346" s="7" t="s">
        <v>124</v>
      </c>
      <c r="M346" s="22" t="s">
        <v>125</v>
      </c>
      <c r="N346" s="7" t="s">
        <v>20</v>
      </c>
      <c r="O346" s="7" t="s">
        <v>61</v>
      </c>
      <c r="P346" s="7" t="s">
        <v>62</v>
      </c>
    </row>
    <row r="347" spans="1:16" x14ac:dyDescent="0.35">
      <c r="A347" s="21">
        <v>130245</v>
      </c>
      <c r="B347" s="5" t="s">
        <v>1042</v>
      </c>
      <c r="C347" s="6"/>
      <c r="D347" s="7" t="s">
        <v>1043</v>
      </c>
      <c r="E347" s="8">
        <v>83435</v>
      </c>
      <c r="F347" s="9" t="s">
        <v>1038</v>
      </c>
      <c r="G347" s="10"/>
      <c r="H347" s="14" t="s">
        <v>352</v>
      </c>
      <c r="I347" s="12" t="s">
        <v>216</v>
      </c>
      <c r="J347" s="7" t="s">
        <v>1821</v>
      </c>
      <c r="K347" s="7">
        <f>_xlfn.XLOOKUP(Tabelle1[[#This Row],[Geplant]],Agenturen!B:B,Agenturen!A:A)</f>
        <v>500101</v>
      </c>
      <c r="L347" s="7" t="s">
        <v>124</v>
      </c>
      <c r="M347" s="22" t="s">
        <v>125</v>
      </c>
      <c r="N347" s="19" t="s">
        <v>216</v>
      </c>
      <c r="O347" s="7"/>
      <c r="P347" s="7" t="s">
        <v>352</v>
      </c>
    </row>
    <row r="348" spans="1:16" x14ac:dyDescent="0.35">
      <c r="A348" s="21">
        <v>130249</v>
      </c>
      <c r="B348" s="5" t="s">
        <v>1044</v>
      </c>
      <c r="C348" s="6"/>
      <c r="D348" s="7" t="s">
        <v>1045</v>
      </c>
      <c r="E348" s="8">
        <v>83435</v>
      </c>
      <c r="F348" s="9" t="s">
        <v>1038</v>
      </c>
      <c r="G348" s="10"/>
      <c r="H348" s="14" t="s">
        <v>352</v>
      </c>
      <c r="I348" s="12" t="s">
        <v>216</v>
      </c>
      <c r="J348" s="7" t="s">
        <v>1821</v>
      </c>
      <c r="K348" s="7">
        <f>_xlfn.XLOOKUP(Tabelle1[[#This Row],[Geplant]],Agenturen!B:B,Agenturen!A:A)</f>
        <v>500101</v>
      </c>
      <c r="L348" s="7" t="s">
        <v>124</v>
      </c>
      <c r="M348" s="22" t="s">
        <v>125</v>
      </c>
      <c r="N348" s="19" t="s">
        <v>216</v>
      </c>
      <c r="O348" s="7"/>
      <c r="P348" s="7" t="s">
        <v>352</v>
      </c>
    </row>
    <row r="349" spans="1:16" x14ac:dyDescent="0.35">
      <c r="A349" s="21">
        <v>130248</v>
      </c>
      <c r="B349" s="5" t="s">
        <v>1046</v>
      </c>
      <c r="C349" s="6"/>
      <c r="D349" s="7" t="s">
        <v>1047</v>
      </c>
      <c r="E349" s="8">
        <v>83451</v>
      </c>
      <c r="F349" s="9" t="s">
        <v>1048</v>
      </c>
      <c r="G349" s="10"/>
      <c r="H349" s="14" t="s">
        <v>352</v>
      </c>
      <c r="I349" s="12" t="s">
        <v>216</v>
      </c>
      <c r="J349" s="7" t="s">
        <v>1821</v>
      </c>
      <c r="K349" s="7">
        <f>_xlfn.XLOOKUP(Tabelle1[[#This Row],[Geplant]],Agenturen!B:B,Agenturen!A:A)</f>
        <v>500101</v>
      </c>
      <c r="L349" s="7" t="s">
        <v>124</v>
      </c>
      <c r="M349" s="22" t="s">
        <v>125</v>
      </c>
      <c r="N349" s="19" t="s">
        <v>216</v>
      </c>
      <c r="O349" s="7"/>
      <c r="P349" s="7" t="s">
        <v>352</v>
      </c>
    </row>
    <row r="350" spans="1:16" x14ac:dyDescent="0.35">
      <c r="A350" s="2">
        <v>121879</v>
      </c>
      <c r="B350" s="5" t="s">
        <v>1049</v>
      </c>
      <c r="C350" s="6" t="s">
        <v>1050</v>
      </c>
      <c r="D350" s="7" t="s">
        <v>1051</v>
      </c>
      <c r="E350" s="8">
        <v>83471</v>
      </c>
      <c r="F350" s="9" t="s">
        <v>1052</v>
      </c>
      <c r="G350" s="10">
        <v>7</v>
      </c>
      <c r="H350" s="14" t="s">
        <v>60</v>
      </c>
      <c r="I350" s="12" t="s">
        <v>20</v>
      </c>
      <c r="J350" s="7" t="s">
        <v>1821</v>
      </c>
      <c r="K350" s="7">
        <f>_xlfn.XLOOKUP(Tabelle1[[#This Row],[Geplant]],Agenturen!B:B,Agenturen!A:A)</f>
        <v>500101</v>
      </c>
      <c r="L350" s="7" t="s">
        <v>124</v>
      </c>
      <c r="M350" s="22" t="s">
        <v>125</v>
      </c>
      <c r="N350" s="7" t="s">
        <v>20</v>
      </c>
      <c r="O350" s="7" t="s">
        <v>61</v>
      </c>
      <c r="P350" s="7" t="s">
        <v>62</v>
      </c>
    </row>
    <row r="351" spans="1:16" x14ac:dyDescent="0.35">
      <c r="A351" s="2">
        <v>120249</v>
      </c>
      <c r="B351" s="5" t="s">
        <v>1053</v>
      </c>
      <c r="C351" s="6" t="s">
        <v>1054</v>
      </c>
      <c r="D351" s="7" t="s">
        <v>1055</v>
      </c>
      <c r="E351" s="8">
        <v>83512</v>
      </c>
      <c r="F351" s="9" t="s">
        <v>1056</v>
      </c>
      <c r="G351" s="10">
        <v>7</v>
      </c>
      <c r="H351" s="14" t="s">
        <v>60</v>
      </c>
      <c r="I351" s="12" t="s">
        <v>20</v>
      </c>
      <c r="J351" s="7" t="s">
        <v>1821</v>
      </c>
      <c r="K351" s="7">
        <f>_xlfn.XLOOKUP(Tabelle1[[#This Row],[Geplant]],Agenturen!B:B,Agenturen!A:A)</f>
        <v>500101</v>
      </c>
      <c r="L351" s="7" t="s">
        <v>124</v>
      </c>
      <c r="M351" s="22" t="s">
        <v>125</v>
      </c>
      <c r="N351" s="7" t="s">
        <v>20</v>
      </c>
      <c r="O351" s="7" t="s">
        <v>61</v>
      </c>
      <c r="P351" s="7" t="s">
        <v>62</v>
      </c>
    </row>
    <row r="352" spans="1:16" x14ac:dyDescent="0.35">
      <c r="A352" s="2">
        <v>121948</v>
      </c>
      <c r="B352" s="5" t="s">
        <v>1057</v>
      </c>
      <c r="C352" s="6" t="s">
        <v>1058</v>
      </c>
      <c r="D352" s="7" t="s">
        <v>1059</v>
      </c>
      <c r="E352" s="8">
        <v>83527</v>
      </c>
      <c r="F352" s="9" t="s">
        <v>1060</v>
      </c>
      <c r="G352" s="10">
        <v>7</v>
      </c>
      <c r="H352" s="14" t="s">
        <v>60</v>
      </c>
      <c r="I352" s="12" t="s">
        <v>20</v>
      </c>
      <c r="J352" s="7" t="s">
        <v>1821</v>
      </c>
      <c r="K352" s="7">
        <f>_xlfn.XLOOKUP(Tabelle1[[#This Row],[Geplant]],Agenturen!B:B,Agenturen!A:A)</f>
        <v>500101</v>
      </c>
      <c r="L352" s="7" t="s">
        <v>124</v>
      </c>
      <c r="M352" s="22" t="s">
        <v>125</v>
      </c>
      <c r="N352" s="7" t="s">
        <v>20</v>
      </c>
      <c r="O352" s="7" t="s">
        <v>61</v>
      </c>
      <c r="P352" s="7" t="s">
        <v>62</v>
      </c>
    </row>
    <row r="353" spans="1:16" x14ac:dyDescent="0.35">
      <c r="A353" s="21">
        <v>130132</v>
      </c>
      <c r="B353" s="16" t="s">
        <v>1061</v>
      </c>
      <c r="C353" s="17"/>
      <c r="D353" s="5" t="s">
        <v>1062</v>
      </c>
      <c r="E353" s="11">
        <v>83539</v>
      </c>
      <c r="F353" s="9" t="s">
        <v>1063</v>
      </c>
      <c r="G353" s="10"/>
      <c r="H353" s="14" t="s">
        <v>352</v>
      </c>
      <c r="I353" s="12" t="s">
        <v>149</v>
      </c>
      <c r="J353" s="7" t="s">
        <v>1821</v>
      </c>
      <c r="K353" s="7">
        <f>_xlfn.XLOOKUP(Tabelle1[[#This Row],[Geplant]],Agenturen!B:B,Agenturen!A:A)</f>
        <v>500101</v>
      </c>
      <c r="L353" s="7" t="s">
        <v>124</v>
      </c>
      <c r="M353" s="22" t="s">
        <v>125</v>
      </c>
      <c r="N353" s="7" t="s">
        <v>149</v>
      </c>
      <c r="O353" s="7" t="s">
        <v>352</v>
      </c>
      <c r="P353" s="7" t="s">
        <v>352</v>
      </c>
    </row>
    <row r="354" spans="1:16" x14ac:dyDescent="0.35">
      <c r="A354" s="2">
        <v>120945</v>
      </c>
      <c r="B354" s="5" t="s">
        <v>1064</v>
      </c>
      <c r="C354" s="6" t="s">
        <v>1065</v>
      </c>
      <c r="D354" s="7" t="s">
        <v>1066</v>
      </c>
      <c r="E354" s="8">
        <v>83607</v>
      </c>
      <c r="F354" s="9" t="s">
        <v>1067</v>
      </c>
      <c r="G354" s="10">
        <v>14</v>
      </c>
      <c r="H354" s="11" t="s">
        <v>19</v>
      </c>
      <c r="I354" s="12" t="s">
        <v>149</v>
      </c>
      <c r="J354" s="7" t="s">
        <v>1821</v>
      </c>
      <c r="K354" s="7">
        <f>_xlfn.XLOOKUP(Tabelle1[[#This Row],[Geplant]],Agenturen!B:B,Agenturen!A:A)</f>
        <v>500101</v>
      </c>
      <c r="L354" s="7" t="s">
        <v>124</v>
      </c>
      <c r="M354" s="22" t="s">
        <v>125</v>
      </c>
      <c r="N354" s="7" t="s">
        <v>149</v>
      </c>
      <c r="O354" s="7" t="s">
        <v>23</v>
      </c>
      <c r="P354" s="7" t="s">
        <v>160</v>
      </c>
    </row>
    <row r="355" spans="1:16" x14ac:dyDescent="0.35">
      <c r="A355" s="2">
        <v>126169</v>
      </c>
      <c r="B355" s="5" t="s">
        <v>1068</v>
      </c>
      <c r="C355" s="6" t="s">
        <v>1069</v>
      </c>
      <c r="D355" s="7" t="s">
        <v>1070</v>
      </c>
      <c r="E355" s="8">
        <v>83620</v>
      </c>
      <c r="F355" s="9" t="s">
        <v>1071</v>
      </c>
      <c r="G355" s="10">
        <v>14</v>
      </c>
      <c r="H355" s="14" t="s">
        <v>136</v>
      </c>
      <c r="I355" s="12" t="s">
        <v>20</v>
      </c>
      <c r="J355" s="7" t="s">
        <v>1821</v>
      </c>
      <c r="K355" s="7">
        <f>_xlfn.XLOOKUP(Tabelle1[[#This Row],[Geplant]],Agenturen!B:B,Agenturen!A:A)</f>
        <v>500101</v>
      </c>
      <c r="L355" s="7" t="s">
        <v>124</v>
      </c>
      <c r="M355" s="22" t="s">
        <v>125</v>
      </c>
      <c r="N355" s="7" t="s">
        <v>20</v>
      </c>
      <c r="O355" s="7" t="s">
        <v>137</v>
      </c>
      <c r="P355" s="7" t="s">
        <v>232</v>
      </c>
    </row>
    <row r="356" spans="1:16" x14ac:dyDescent="0.35">
      <c r="A356" s="2">
        <v>124343</v>
      </c>
      <c r="B356" s="5" t="s">
        <v>1072</v>
      </c>
      <c r="C356" s="6" t="s">
        <v>1073</v>
      </c>
      <c r="D356" s="7" t="s">
        <v>1074</v>
      </c>
      <c r="E356" s="8">
        <v>83674</v>
      </c>
      <c r="F356" s="9" t="s">
        <v>1075</v>
      </c>
      <c r="G356" s="10">
        <v>14</v>
      </c>
      <c r="H356" s="11" t="s">
        <v>19</v>
      </c>
      <c r="I356" s="12" t="s">
        <v>149</v>
      </c>
      <c r="J356" s="7" t="s">
        <v>1821</v>
      </c>
      <c r="K356" s="7">
        <f>_xlfn.XLOOKUP(Tabelle1[[#This Row],[Geplant]],Agenturen!B:B,Agenturen!A:A)</f>
        <v>500101</v>
      </c>
      <c r="L356" s="7" t="s">
        <v>124</v>
      </c>
      <c r="M356" s="22" t="s">
        <v>125</v>
      </c>
      <c r="N356" s="7" t="s">
        <v>149</v>
      </c>
      <c r="O356" s="7" t="s">
        <v>23</v>
      </c>
      <c r="P356" s="7" t="s">
        <v>160</v>
      </c>
    </row>
    <row r="357" spans="1:16" x14ac:dyDescent="0.35">
      <c r="A357" s="2">
        <v>120086</v>
      </c>
      <c r="B357" s="5" t="s">
        <v>1076</v>
      </c>
      <c r="C357" s="6" t="s">
        <v>1077</v>
      </c>
      <c r="D357" s="7" t="s">
        <v>1078</v>
      </c>
      <c r="E357" s="8">
        <v>83700</v>
      </c>
      <c r="F357" s="9" t="s">
        <v>1079</v>
      </c>
      <c r="G357" s="10">
        <v>14</v>
      </c>
      <c r="H357" s="14" t="s">
        <v>136</v>
      </c>
      <c r="I357" s="12" t="s">
        <v>20</v>
      </c>
      <c r="J357" s="7" t="s">
        <v>1821</v>
      </c>
      <c r="K357" s="7">
        <f>_xlfn.XLOOKUP(Tabelle1[[#This Row],[Geplant]],Agenturen!B:B,Agenturen!A:A)</f>
        <v>500101</v>
      </c>
      <c r="L357" s="7" t="s">
        <v>124</v>
      </c>
      <c r="M357" s="22" t="s">
        <v>125</v>
      </c>
      <c r="N357" s="7" t="s">
        <v>20</v>
      </c>
      <c r="O357" s="7" t="s">
        <v>137</v>
      </c>
      <c r="P357" s="7" t="s">
        <v>232</v>
      </c>
    </row>
    <row r="358" spans="1:16" x14ac:dyDescent="0.35">
      <c r="A358" s="2">
        <v>122017</v>
      </c>
      <c r="B358" s="5" t="s">
        <v>1080</v>
      </c>
      <c r="C358" s="6" t="s">
        <v>1081</v>
      </c>
      <c r="D358" s="7" t="s">
        <v>1082</v>
      </c>
      <c r="E358" s="8">
        <v>83714</v>
      </c>
      <c r="F358" s="9" t="s">
        <v>1083</v>
      </c>
      <c r="G358" s="10">
        <v>14</v>
      </c>
      <c r="H358" s="11" t="s">
        <v>19</v>
      </c>
      <c r="I358" s="12" t="s">
        <v>149</v>
      </c>
      <c r="J358" s="7" t="s">
        <v>1821</v>
      </c>
      <c r="K358" s="7">
        <f>_xlfn.XLOOKUP(Tabelle1[[#This Row],[Geplant]],Agenturen!B:B,Agenturen!A:A)</f>
        <v>500101</v>
      </c>
      <c r="L358" s="7" t="s">
        <v>124</v>
      </c>
      <c r="M358" s="22" t="s">
        <v>125</v>
      </c>
      <c r="N358" s="7" t="s">
        <v>149</v>
      </c>
      <c r="O358" s="7" t="s">
        <v>23</v>
      </c>
      <c r="P358" s="7" t="s">
        <v>160</v>
      </c>
    </row>
    <row r="359" spans="1:16" x14ac:dyDescent="0.35">
      <c r="A359" s="2">
        <v>120067</v>
      </c>
      <c r="B359" s="5" t="s">
        <v>1084</v>
      </c>
      <c r="C359" s="6" t="s">
        <v>1085</v>
      </c>
      <c r="D359" s="7" t="s">
        <v>1086</v>
      </c>
      <c r="E359" s="8">
        <v>84028</v>
      </c>
      <c r="F359" s="9" t="s">
        <v>1087</v>
      </c>
      <c r="G359" s="10">
        <v>7</v>
      </c>
      <c r="H359" s="14" t="s">
        <v>60</v>
      </c>
      <c r="I359" s="12" t="s">
        <v>73</v>
      </c>
      <c r="J359" s="7" t="s">
        <v>1821</v>
      </c>
      <c r="K359" s="7">
        <f>_xlfn.XLOOKUP(Tabelle1[[#This Row],[Geplant]],Agenturen!B:B,Agenturen!A:A)</f>
        <v>500101</v>
      </c>
      <c r="L359" s="7" t="s">
        <v>124</v>
      </c>
      <c r="M359" s="22" t="s">
        <v>125</v>
      </c>
      <c r="N359" s="19" t="s">
        <v>73</v>
      </c>
      <c r="O359" s="7" t="s">
        <v>61</v>
      </c>
      <c r="P359" s="7" t="s">
        <v>81</v>
      </c>
    </row>
    <row r="360" spans="1:16" x14ac:dyDescent="0.35">
      <c r="A360" s="2">
        <v>126729</v>
      </c>
      <c r="B360" s="5" t="s">
        <v>1088</v>
      </c>
      <c r="C360" s="6">
        <v>4213</v>
      </c>
      <c r="D360" s="7" t="s">
        <v>1089</v>
      </c>
      <c r="E360" s="8">
        <v>84030</v>
      </c>
      <c r="F360" s="9" t="s">
        <v>1090</v>
      </c>
      <c r="G360" s="10">
        <v>14</v>
      </c>
      <c r="H360" s="14" t="s">
        <v>19</v>
      </c>
      <c r="I360" s="12" t="s">
        <v>73</v>
      </c>
      <c r="J360" s="7" t="s">
        <v>1821</v>
      </c>
      <c r="K360" s="7">
        <f>_xlfn.XLOOKUP(Tabelle1[[#This Row],[Geplant]],Agenturen!B:B,Agenturen!A:A)</f>
        <v>500101</v>
      </c>
      <c r="L360" s="7" t="s">
        <v>124</v>
      </c>
      <c r="M360" s="22" t="s">
        <v>125</v>
      </c>
      <c r="N360" s="19" t="s">
        <v>73</v>
      </c>
      <c r="O360" s="7" t="s">
        <v>23</v>
      </c>
      <c r="P360" s="7" t="s">
        <v>108</v>
      </c>
    </row>
    <row r="361" spans="1:16" x14ac:dyDescent="0.35">
      <c r="A361" s="2">
        <v>120799</v>
      </c>
      <c r="B361" s="5" t="s">
        <v>1091</v>
      </c>
      <c r="C361" s="6" t="s">
        <v>1092</v>
      </c>
      <c r="D361" s="7" t="s">
        <v>1093</v>
      </c>
      <c r="E361" s="8">
        <v>84030</v>
      </c>
      <c r="F361" s="9" t="s">
        <v>1094</v>
      </c>
      <c r="G361" s="10">
        <v>7</v>
      </c>
      <c r="H361" s="14" t="s">
        <v>60</v>
      </c>
      <c r="I361" s="12" t="s">
        <v>73</v>
      </c>
      <c r="J361" s="7" t="s">
        <v>1821</v>
      </c>
      <c r="K361" s="7">
        <f>_xlfn.XLOOKUP(Tabelle1[[#This Row],[Geplant]],Agenturen!B:B,Agenturen!A:A)</f>
        <v>500101</v>
      </c>
      <c r="L361" s="7" t="s">
        <v>124</v>
      </c>
      <c r="M361" s="22" t="s">
        <v>125</v>
      </c>
      <c r="N361" s="19" t="s">
        <v>73</v>
      </c>
      <c r="O361" s="7" t="s">
        <v>61</v>
      </c>
      <c r="P361" s="7" t="s">
        <v>81</v>
      </c>
    </row>
    <row r="362" spans="1:16" x14ac:dyDescent="0.35">
      <c r="A362" s="2">
        <v>120560</v>
      </c>
      <c r="B362" s="5" t="s">
        <v>1095</v>
      </c>
      <c r="C362" s="6" t="s">
        <v>1096</v>
      </c>
      <c r="D362" s="7" t="s">
        <v>1097</v>
      </c>
      <c r="E362" s="8">
        <v>84032</v>
      </c>
      <c r="F362" s="9" t="s">
        <v>1098</v>
      </c>
      <c r="G362" s="10">
        <v>7</v>
      </c>
      <c r="H362" s="14" t="s">
        <v>60</v>
      </c>
      <c r="I362" s="12" t="s">
        <v>73</v>
      </c>
      <c r="J362" s="7" t="s">
        <v>1821</v>
      </c>
      <c r="K362" s="7">
        <f>_xlfn.XLOOKUP(Tabelle1[[#This Row],[Geplant]],Agenturen!B:B,Agenturen!A:A)</f>
        <v>500101</v>
      </c>
      <c r="L362" s="7" t="s">
        <v>124</v>
      </c>
      <c r="M362" s="22" t="s">
        <v>125</v>
      </c>
      <c r="N362" s="19" t="s">
        <v>73</v>
      </c>
      <c r="O362" s="7" t="s">
        <v>61</v>
      </c>
      <c r="P362" s="7" t="s">
        <v>81</v>
      </c>
    </row>
    <row r="363" spans="1:16" x14ac:dyDescent="0.35">
      <c r="A363" s="2">
        <v>153162</v>
      </c>
      <c r="B363" s="5" t="s">
        <v>1099</v>
      </c>
      <c r="C363" s="6">
        <v>7660</v>
      </c>
      <c r="D363" s="7" t="s">
        <v>1100</v>
      </c>
      <c r="E363" s="8">
        <v>84034</v>
      </c>
      <c r="F363" s="9" t="s">
        <v>1087</v>
      </c>
      <c r="G363" s="10">
        <v>28</v>
      </c>
      <c r="H363" s="14" t="s">
        <v>44</v>
      </c>
      <c r="I363" s="12" t="s">
        <v>73</v>
      </c>
      <c r="J363" s="7" t="s">
        <v>1821</v>
      </c>
      <c r="K363" s="7">
        <f>_xlfn.XLOOKUP(Tabelle1[[#This Row],[Geplant]],Agenturen!B:B,Agenturen!A:A)</f>
        <v>500101</v>
      </c>
      <c r="L363" s="7" t="s">
        <v>124</v>
      </c>
      <c r="M363" s="22" t="s">
        <v>125</v>
      </c>
      <c r="N363" s="19" t="s">
        <v>73</v>
      </c>
      <c r="O363" s="7" t="s">
        <v>45</v>
      </c>
      <c r="P363" s="7" t="s">
        <v>102</v>
      </c>
    </row>
    <row r="364" spans="1:16" x14ac:dyDescent="0.35">
      <c r="A364" s="2">
        <v>121190</v>
      </c>
      <c r="B364" s="5" t="s">
        <v>1084</v>
      </c>
      <c r="C364" s="6" t="s">
        <v>1101</v>
      </c>
      <c r="D364" s="7" t="s">
        <v>1102</v>
      </c>
      <c r="E364" s="8">
        <v>84034</v>
      </c>
      <c r="F364" s="9" t="s">
        <v>1087</v>
      </c>
      <c r="G364" s="10">
        <v>7</v>
      </c>
      <c r="H364" s="14" t="s">
        <v>60</v>
      </c>
      <c r="I364" s="12" t="s">
        <v>73</v>
      </c>
      <c r="J364" s="7" t="s">
        <v>1821</v>
      </c>
      <c r="K364" s="7">
        <f>_xlfn.XLOOKUP(Tabelle1[[#This Row],[Geplant]],Agenturen!B:B,Agenturen!A:A)</f>
        <v>500101</v>
      </c>
      <c r="L364" s="7" t="s">
        <v>124</v>
      </c>
      <c r="M364" s="22" t="s">
        <v>125</v>
      </c>
      <c r="N364" s="19" t="s">
        <v>73</v>
      </c>
      <c r="O364" s="7" t="s">
        <v>61</v>
      </c>
      <c r="P364" s="7" t="s">
        <v>81</v>
      </c>
    </row>
    <row r="365" spans="1:16" x14ac:dyDescent="0.35">
      <c r="A365" s="2">
        <v>121206</v>
      </c>
      <c r="B365" s="5" t="s">
        <v>1084</v>
      </c>
      <c r="C365" s="6" t="s">
        <v>1103</v>
      </c>
      <c r="D365" s="7" t="s">
        <v>1104</v>
      </c>
      <c r="E365" s="8">
        <v>84036</v>
      </c>
      <c r="F365" s="9" t="s">
        <v>1087</v>
      </c>
      <c r="G365" s="10">
        <v>7</v>
      </c>
      <c r="H365" s="14" t="s">
        <v>60</v>
      </c>
      <c r="I365" s="12" t="s">
        <v>73</v>
      </c>
      <c r="J365" s="7" t="s">
        <v>1821</v>
      </c>
      <c r="K365" s="7">
        <f>_xlfn.XLOOKUP(Tabelle1[[#This Row],[Geplant]],Agenturen!B:B,Agenturen!A:A)</f>
        <v>500101</v>
      </c>
      <c r="L365" s="7" t="s">
        <v>124</v>
      </c>
      <c r="M365" s="22" t="s">
        <v>125</v>
      </c>
      <c r="N365" s="19" t="s">
        <v>73</v>
      </c>
      <c r="O365" s="7" t="s">
        <v>61</v>
      </c>
      <c r="P365" s="7" t="s">
        <v>81</v>
      </c>
    </row>
    <row r="366" spans="1:16" x14ac:dyDescent="0.35">
      <c r="A366" s="21">
        <v>130140</v>
      </c>
      <c r="B366" s="16" t="s">
        <v>1105</v>
      </c>
      <c r="C366" s="17"/>
      <c r="D366" s="5" t="s">
        <v>1106</v>
      </c>
      <c r="E366" s="11">
        <v>84036</v>
      </c>
      <c r="F366" s="9" t="s">
        <v>1107</v>
      </c>
      <c r="G366" s="10"/>
      <c r="H366" s="14" t="s">
        <v>352</v>
      </c>
      <c r="I366" s="12" t="s">
        <v>123</v>
      </c>
      <c r="J366" s="7" t="s">
        <v>1821</v>
      </c>
      <c r="K366" s="7">
        <f>_xlfn.XLOOKUP(Tabelle1[[#This Row],[Geplant]],Agenturen!B:B,Agenturen!A:A)</f>
        <v>500101</v>
      </c>
      <c r="L366" s="7" t="s">
        <v>124</v>
      </c>
      <c r="M366" s="22" t="s">
        <v>125</v>
      </c>
      <c r="N366" s="16" t="s">
        <v>123</v>
      </c>
      <c r="O366" s="7"/>
      <c r="P366" s="7" t="s">
        <v>352</v>
      </c>
    </row>
    <row r="367" spans="1:16" x14ac:dyDescent="0.35">
      <c r="A367" s="2">
        <v>121463</v>
      </c>
      <c r="B367" s="5" t="s">
        <v>1108</v>
      </c>
      <c r="C367" s="6" t="s">
        <v>1109</v>
      </c>
      <c r="D367" s="7" t="s">
        <v>1110</v>
      </c>
      <c r="E367" s="8">
        <v>84051</v>
      </c>
      <c r="F367" s="9" t="s">
        <v>1111</v>
      </c>
      <c r="G367" s="10">
        <v>7</v>
      </c>
      <c r="H367" s="14" t="s">
        <v>60</v>
      </c>
      <c r="I367" s="12" t="s">
        <v>73</v>
      </c>
      <c r="J367" s="7" t="s">
        <v>1821</v>
      </c>
      <c r="K367" s="7">
        <f>_xlfn.XLOOKUP(Tabelle1[[#This Row],[Geplant]],Agenturen!B:B,Agenturen!A:A)</f>
        <v>500101</v>
      </c>
      <c r="L367" s="7" t="s">
        <v>124</v>
      </c>
      <c r="M367" s="22" t="s">
        <v>125</v>
      </c>
      <c r="N367" s="19" t="s">
        <v>73</v>
      </c>
      <c r="O367" s="7" t="s">
        <v>61</v>
      </c>
      <c r="P367" s="7" t="s">
        <v>81</v>
      </c>
    </row>
    <row r="368" spans="1:16" x14ac:dyDescent="0.35">
      <c r="A368" s="21">
        <v>130342</v>
      </c>
      <c r="B368" s="16" t="s">
        <v>1112</v>
      </c>
      <c r="C368" s="6"/>
      <c r="D368" s="7" t="s">
        <v>1113</v>
      </c>
      <c r="E368" s="8">
        <v>84051</v>
      </c>
      <c r="F368" s="9" t="s">
        <v>1111</v>
      </c>
      <c r="G368" s="10"/>
      <c r="H368" s="14" t="s">
        <v>352</v>
      </c>
      <c r="I368" s="12" t="s">
        <v>123</v>
      </c>
      <c r="J368" s="7" t="s">
        <v>1821</v>
      </c>
      <c r="K368" s="7">
        <f>_xlfn.XLOOKUP(Tabelle1[[#This Row],[Geplant]],Agenturen!B:B,Agenturen!A:A)</f>
        <v>500101</v>
      </c>
      <c r="L368" s="7" t="s">
        <v>124</v>
      </c>
      <c r="M368" s="22" t="s">
        <v>125</v>
      </c>
      <c r="N368" s="16" t="s">
        <v>123</v>
      </c>
      <c r="O368" s="7"/>
      <c r="P368" s="7" t="s">
        <v>352</v>
      </c>
    </row>
    <row r="369" spans="1:16" x14ac:dyDescent="0.35">
      <c r="A369" s="2">
        <v>153397</v>
      </c>
      <c r="B369" s="5" t="s">
        <v>1114</v>
      </c>
      <c r="C369" s="17">
        <v>6050</v>
      </c>
      <c r="D369" s="5" t="s">
        <v>1115</v>
      </c>
      <c r="E369" s="18">
        <v>84130</v>
      </c>
      <c r="F369" s="9" t="s">
        <v>1116</v>
      </c>
      <c r="G369" s="10">
        <v>28</v>
      </c>
      <c r="H369" s="14" t="s">
        <v>50</v>
      </c>
      <c r="I369" s="12" t="s">
        <v>20</v>
      </c>
      <c r="J369" s="7" t="s">
        <v>1821</v>
      </c>
      <c r="K369" s="7">
        <f>_xlfn.XLOOKUP(Tabelle1[[#This Row],[Geplant]],Agenturen!B:B,Agenturen!A:A)</f>
        <v>500101</v>
      </c>
      <c r="L369" s="16" t="s">
        <v>124</v>
      </c>
      <c r="M369" s="7" t="s">
        <v>125</v>
      </c>
      <c r="N369" s="7" t="s">
        <v>20</v>
      </c>
      <c r="O369" s="7" t="s">
        <v>53</v>
      </c>
      <c r="P369" s="7" t="s">
        <v>54</v>
      </c>
    </row>
    <row r="370" spans="1:16" x14ac:dyDescent="0.35">
      <c r="A370" s="2">
        <v>121447</v>
      </c>
      <c r="B370" s="5" t="s">
        <v>1117</v>
      </c>
      <c r="C370" s="6" t="s">
        <v>1118</v>
      </c>
      <c r="D370" s="7" t="s">
        <v>1119</v>
      </c>
      <c r="E370" s="8">
        <v>84130</v>
      </c>
      <c r="F370" s="9" t="s">
        <v>1116</v>
      </c>
      <c r="G370" s="10">
        <v>7</v>
      </c>
      <c r="H370" s="14" t="s">
        <v>60</v>
      </c>
      <c r="I370" s="12" t="s">
        <v>20</v>
      </c>
      <c r="J370" s="7" t="s">
        <v>1821</v>
      </c>
      <c r="K370" s="7">
        <f>_xlfn.XLOOKUP(Tabelle1[[#This Row],[Geplant]],Agenturen!B:B,Agenturen!A:A)</f>
        <v>500101</v>
      </c>
      <c r="L370" s="7" t="s">
        <v>124</v>
      </c>
      <c r="M370" s="22" t="s">
        <v>125</v>
      </c>
      <c r="N370" s="7" t="s">
        <v>20</v>
      </c>
      <c r="O370" s="7" t="s">
        <v>61</v>
      </c>
      <c r="P370" s="7" t="s">
        <v>62</v>
      </c>
    </row>
    <row r="371" spans="1:16" x14ac:dyDescent="0.35">
      <c r="A371" s="2">
        <v>130345</v>
      </c>
      <c r="B371" s="5" t="s">
        <v>1120</v>
      </c>
      <c r="C371" s="6"/>
      <c r="D371" s="7" t="s">
        <v>1121</v>
      </c>
      <c r="E371" s="37">
        <v>84130</v>
      </c>
      <c r="F371" s="9" t="s">
        <v>1116</v>
      </c>
      <c r="G371" s="10"/>
      <c r="H371" s="11"/>
      <c r="I371" s="12"/>
      <c r="J371" s="7" t="s">
        <v>1821</v>
      </c>
      <c r="K371" s="7">
        <f>_xlfn.XLOOKUP(Tabelle1[[#This Row],[Geplant]],Agenturen!B:B,Agenturen!A:A)</f>
        <v>500101</v>
      </c>
      <c r="L371" s="7" t="s">
        <v>124</v>
      </c>
      <c r="M371" s="7" t="s">
        <v>125</v>
      </c>
      <c r="N371" s="7"/>
      <c r="O371" s="7"/>
      <c r="P371" s="7"/>
    </row>
    <row r="372" spans="1:16" x14ac:dyDescent="0.35">
      <c r="A372" s="2">
        <v>120506</v>
      </c>
      <c r="B372" s="5" t="s">
        <v>1122</v>
      </c>
      <c r="C372" s="6" t="s">
        <v>1123</v>
      </c>
      <c r="D372" s="7" t="s">
        <v>1124</v>
      </c>
      <c r="E372" s="8">
        <v>84137</v>
      </c>
      <c r="F372" s="9" t="s">
        <v>1125</v>
      </c>
      <c r="G372" s="10">
        <v>7</v>
      </c>
      <c r="H372" s="14" t="s">
        <v>60</v>
      </c>
      <c r="I372" s="12" t="s">
        <v>73</v>
      </c>
      <c r="J372" s="7" t="s">
        <v>1821</v>
      </c>
      <c r="K372" s="7">
        <f>_xlfn.XLOOKUP(Tabelle1[[#This Row],[Geplant]],Agenturen!B:B,Agenturen!A:A)</f>
        <v>500101</v>
      </c>
      <c r="L372" s="7" t="s">
        <v>124</v>
      </c>
      <c r="M372" s="22" t="s">
        <v>125</v>
      </c>
      <c r="N372" s="19" t="s">
        <v>73</v>
      </c>
      <c r="O372" s="7" t="s">
        <v>61</v>
      </c>
      <c r="P372" s="7" t="s">
        <v>81</v>
      </c>
    </row>
    <row r="373" spans="1:16" x14ac:dyDescent="0.35">
      <c r="A373" s="21">
        <v>130128</v>
      </c>
      <c r="B373" s="16" t="s">
        <v>1126</v>
      </c>
      <c r="C373" s="17"/>
      <c r="D373" s="5" t="s">
        <v>1127</v>
      </c>
      <c r="E373" s="11">
        <v>84140</v>
      </c>
      <c r="F373" s="9" t="s">
        <v>1128</v>
      </c>
      <c r="G373" s="10"/>
      <c r="H373" s="14" t="s">
        <v>352</v>
      </c>
      <c r="I373" s="12" t="s">
        <v>123</v>
      </c>
      <c r="J373" s="7" t="s">
        <v>1821</v>
      </c>
      <c r="K373" s="7">
        <f>_xlfn.XLOOKUP(Tabelle1[[#This Row],[Geplant]],Agenturen!B:B,Agenturen!A:A)</f>
        <v>500101</v>
      </c>
      <c r="L373" s="7" t="s">
        <v>124</v>
      </c>
      <c r="M373" s="22" t="s">
        <v>125</v>
      </c>
      <c r="N373" s="16" t="s">
        <v>123</v>
      </c>
      <c r="O373" s="7"/>
      <c r="P373" s="7" t="s">
        <v>352</v>
      </c>
    </row>
    <row r="374" spans="1:16" x14ac:dyDescent="0.35">
      <c r="A374" s="21">
        <v>130341</v>
      </c>
      <c r="B374" s="16" t="s">
        <v>1129</v>
      </c>
      <c r="C374" s="6"/>
      <c r="D374" s="7" t="s">
        <v>1130</v>
      </c>
      <c r="E374" s="8">
        <v>84149</v>
      </c>
      <c r="F374" s="9" t="s">
        <v>1131</v>
      </c>
      <c r="G374" s="10"/>
      <c r="H374" s="14" t="s">
        <v>352</v>
      </c>
      <c r="I374" s="12" t="s">
        <v>123</v>
      </c>
      <c r="J374" s="7" t="s">
        <v>1821</v>
      </c>
      <c r="K374" s="7">
        <f>_xlfn.XLOOKUP(Tabelle1[[#This Row],[Geplant]],Agenturen!B:B,Agenturen!A:A)</f>
        <v>500101</v>
      </c>
      <c r="L374" s="7" t="s">
        <v>124</v>
      </c>
      <c r="M374" s="22" t="s">
        <v>125</v>
      </c>
      <c r="N374" s="16" t="s">
        <v>123</v>
      </c>
      <c r="O374" s="7"/>
      <c r="P374" s="7" t="s">
        <v>352</v>
      </c>
    </row>
    <row r="375" spans="1:16" x14ac:dyDescent="0.35">
      <c r="A375" s="2">
        <v>153500</v>
      </c>
      <c r="B375" s="5" t="s">
        <v>1132</v>
      </c>
      <c r="C375" s="17">
        <v>8720</v>
      </c>
      <c r="D375" s="5" t="s">
        <v>1133</v>
      </c>
      <c r="E375" s="18">
        <v>84307</v>
      </c>
      <c r="F375" s="9" t="s">
        <v>1134</v>
      </c>
      <c r="G375" s="23">
        <v>28</v>
      </c>
      <c r="H375" s="11" t="s">
        <v>168</v>
      </c>
      <c r="I375" s="12" t="s">
        <v>20</v>
      </c>
      <c r="J375" s="7" t="s">
        <v>1821</v>
      </c>
      <c r="K375" s="7">
        <f>_xlfn.XLOOKUP(Tabelle1[[#This Row],[Geplant]],Agenturen!B:B,Agenturen!A:A)</f>
        <v>500101</v>
      </c>
      <c r="L375" s="16" t="s">
        <v>124</v>
      </c>
      <c r="M375" s="7" t="s">
        <v>125</v>
      </c>
      <c r="N375" s="7" t="s">
        <v>20</v>
      </c>
      <c r="O375" s="7" t="s">
        <v>169</v>
      </c>
      <c r="P375" s="7" t="s">
        <v>358</v>
      </c>
    </row>
    <row r="376" spans="1:16" x14ac:dyDescent="0.35">
      <c r="A376" s="2">
        <v>120343</v>
      </c>
      <c r="B376" s="5" t="s">
        <v>1135</v>
      </c>
      <c r="C376" s="6" t="s">
        <v>1136</v>
      </c>
      <c r="D376" s="7" t="s">
        <v>1137</v>
      </c>
      <c r="E376" s="8">
        <v>84307</v>
      </c>
      <c r="F376" s="9" t="s">
        <v>1134</v>
      </c>
      <c r="G376" s="10">
        <v>7</v>
      </c>
      <c r="H376" s="14" t="s">
        <v>60</v>
      </c>
      <c r="I376" s="12" t="s">
        <v>20</v>
      </c>
      <c r="J376" s="7" t="s">
        <v>1821</v>
      </c>
      <c r="K376" s="7">
        <f>_xlfn.XLOOKUP(Tabelle1[[#This Row],[Geplant]],Agenturen!B:B,Agenturen!A:A)</f>
        <v>500101</v>
      </c>
      <c r="L376" s="7" t="s">
        <v>124</v>
      </c>
      <c r="M376" s="22" t="s">
        <v>125</v>
      </c>
      <c r="N376" s="7" t="s">
        <v>20</v>
      </c>
      <c r="O376" s="7" t="s">
        <v>61</v>
      </c>
      <c r="P376" s="7" t="s">
        <v>62</v>
      </c>
    </row>
    <row r="377" spans="1:16" x14ac:dyDescent="0.35">
      <c r="A377" s="21">
        <v>130163</v>
      </c>
      <c r="B377" s="16" t="s">
        <v>1138</v>
      </c>
      <c r="C377" s="17"/>
      <c r="D377" s="5" t="s">
        <v>1139</v>
      </c>
      <c r="E377" s="11">
        <v>84307</v>
      </c>
      <c r="F377" s="9" t="s">
        <v>1134</v>
      </c>
      <c r="G377" s="10"/>
      <c r="H377" s="14" t="s">
        <v>352</v>
      </c>
      <c r="I377" s="12" t="s">
        <v>73</v>
      </c>
      <c r="J377" s="7" t="s">
        <v>1821</v>
      </c>
      <c r="K377" s="7">
        <f>_xlfn.XLOOKUP(Tabelle1[[#This Row],[Geplant]],Agenturen!B:B,Agenturen!A:A)</f>
        <v>500101</v>
      </c>
      <c r="L377" s="16" t="s">
        <v>124</v>
      </c>
      <c r="M377" s="7" t="s">
        <v>125</v>
      </c>
      <c r="N377" s="19" t="s">
        <v>73</v>
      </c>
      <c r="O377" s="7" t="s">
        <v>352</v>
      </c>
      <c r="P377" s="7" t="s">
        <v>352</v>
      </c>
    </row>
    <row r="378" spans="1:16" x14ac:dyDescent="0.35">
      <c r="A378" s="2">
        <v>127274</v>
      </c>
      <c r="B378" s="5" t="s">
        <v>1140</v>
      </c>
      <c r="C378" s="17">
        <v>5323</v>
      </c>
      <c r="D378" s="5" t="s">
        <v>1141</v>
      </c>
      <c r="E378" s="18">
        <v>84347</v>
      </c>
      <c r="F378" s="9" t="s">
        <v>1142</v>
      </c>
      <c r="G378" s="10">
        <v>28</v>
      </c>
      <c r="H378" s="14" t="s">
        <v>50</v>
      </c>
      <c r="I378" s="12" t="s">
        <v>20</v>
      </c>
      <c r="J378" s="7" t="s">
        <v>1821</v>
      </c>
      <c r="K378" s="7">
        <f>_xlfn.XLOOKUP(Tabelle1[[#This Row],[Geplant]],Agenturen!B:B,Agenturen!A:A)</f>
        <v>500101</v>
      </c>
      <c r="L378" s="16" t="s">
        <v>124</v>
      </c>
      <c r="M378" s="7" t="s">
        <v>125</v>
      </c>
      <c r="N378" s="7" t="s">
        <v>20</v>
      </c>
      <c r="O378" s="7" t="s">
        <v>53</v>
      </c>
      <c r="P378" s="7" t="s">
        <v>54</v>
      </c>
    </row>
    <row r="379" spans="1:16" x14ac:dyDescent="0.35">
      <c r="A379" s="2">
        <v>121211</v>
      </c>
      <c r="B379" s="5" t="s">
        <v>1143</v>
      </c>
      <c r="C379" s="6" t="s">
        <v>1144</v>
      </c>
      <c r="D379" s="7" t="s">
        <v>1145</v>
      </c>
      <c r="E379" s="8">
        <v>84347</v>
      </c>
      <c r="F379" s="9" t="s">
        <v>1142</v>
      </c>
      <c r="G379" s="10">
        <v>7</v>
      </c>
      <c r="H379" s="14" t="s">
        <v>60</v>
      </c>
      <c r="I379" s="12" t="s">
        <v>20</v>
      </c>
      <c r="J379" s="7" t="s">
        <v>1821</v>
      </c>
      <c r="K379" s="7">
        <f>_xlfn.XLOOKUP(Tabelle1[[#This Row],[Geplant]],Agenturen!B:B,Agenturen!A:A)</f>
        <v>500101</v>
      </c>
      <c r="L379" s="7" t="s">
        <v>124</v>
      </c>
      <c r="M379" s="22" t="s">
        <v>125</v>
      </c>
      <c r="N379" s="7" t="s">
        <v>20</v>
      </c>
      <c r="O379" s="7" t="s">
        <v>61</v>
      </c>
      <c r="P379" s="7" t="s">
        <v>62</v>
      </c>
    </row>
    <row r="380" spans="1:16" x14ac:dyDescent="0.35">
      <c r="A380" s="2">
        <v>120764</v>
      </c>
      <c r="B380" s="5" t="s">
        <v>1146</v>
      </c>
      <c r="C380" s="6" t="s">
        <v>1147</v>
      </c>
      <c r="D380" s="7" t="s">
        <v>1148</v>
      </c>
      <c r="E380" s="8">
        <v>84359</v>
      </c>
      <c r="F380" s="9" t="s">
        <v>1149</v>
      </c>
      <c r="G380" s="10">
        <v>7</v>
      </c>
      <c r="H380" s="14" t="s">
        <v>60</v>
      </c>
      <c r="I380" s="12" t="s">
        <v>20</v>
      </c>
      <c r="J380" s="7" t="s">
        <v>1821</v>
      </c>
      <c r="K380" s="7">
        <f>_xlfn.XLOOKUP(Tabelle1[[#This Row],[Geplant]],Agenturen!B:B,Agenturen!A:A)</f>
        <v>500101</v>
      </c>
      <c r="L380" s="7" t="s">
        <v>124</v>
      </c>
      <c r="M380" s="22" t="s">
        <v>125</v>
      </c>
      <c r="N380" s="7" t="s">
        <v>20</v>
      </c>
      <c r="O380" s="7" t="s">
        <v>61</v>
      </c>
      <c r="P380" s="7" t="s">
        <v>62</v>
      </c>
    </row>
    <row r="381" spans="1:16" x14ac:dyDescent="0.35">
      <c r="A381" s="2">
        <v>125218</v>
      </c>
      <c r="B381" s="5" t="s">
        <v>1150</v>
      </c>
      <c r="C381" s="6" t="s">
        <v>1151</v>
      </c>
      <c r="D381" s="7" t="s">
        <v>1152</v>
      </c>
      <c r="E381" s="8">
        <v>84364</v>
      </c>
      <c r="F381" s="9" t="s">
        <v>1153</v>
      </c>
      <c r="G381" s="10">
        <v>7</v>
      </c>
      <c r="H381" s="14" t="s">
        <v>60</v>
      </c>
      <c r="I381" s="12" t="s">
        <v>20</v>
      </c>
      <c r="J381" s="7" t="s">
        <v>1821</v>
      </c>
      <c r="K381" s="7">
        <f>_xlfn.XLOOKUP(Tabelle1[[#This Row],[Geplant]],Agenturen!B:B,Agenturen!A:A)</f>
        <v>500101</v>
      </c>
      <c r="L381" s="7" t="s">
        <v>124</v>
      </c>
      <c r="M381" s="22" t="s">
        <v>125</v>
      </c>
      <c r="N381" s="7" t="s">
        <v>20</v>
      </c>
      <c r="O381" s="7" t="s">
        <v>61</v>
      </c>
      <c r="P381" s="7" t="s">
        <v>62</v>
      </c>
    </row>
    <row r="382" spans="1:16" x14ac:dyDescent="0.35">
      <c r="A382" s="2">
        <v>121198</v>
      </c>
      <c r="B382" s="5" t="s">
        <v>1154</v>
      </c>
      <c r="C382" s="6" t="s">
        <v>1155</v>
      </c>
      <c r="D382" s="7" t="s">
        <v>1156</v>
      </c>
      <c r="E382" s="8">
        <v>84405</v>
      </c>
      <c r="F382" s="9" t="s">
        <v>1157</v>
      </c>
      <c r="G382" s="10">
        <v>7</v>
      </c>
      <c r="H382" s="14" t="s">
        <v>60</v>
      </c>
      <c r="I382" s="12" t="s">
        <v>20</v>
      </c>
      <c r="J382" s="7" t="s">
        <v>1821</v>
      </c>
      <c r="K382" s="7">
        <f>_xlfn.XLOOKUP(Tabelle1[[#This Row],[Geplant]],Agenturen!B:B,Agenturen!A:A)</f>
        <v>500101</v>
      </c>
      <c r="L382" s="7" t="s">
        <v>124</v>
      </c>
      <c r="M382" s="22" t="s">
        <v>125</v>
      </c>
      <c r="N382" s="7" t="s">
        <v>20</v>
      </c>
      <c r="O382" s="7" t="s">
        <v>61</v>
      </c>
      <c r="P382" s="7" t="s">
        <v>62</v>
      </c>
    </row>
    <row r="383" spans="1:16" x14ac:dyDescent="0.35">
      <c r="A383" s="21">
        <v>130114</v>
      </c>
      <c r="B383" s="16" t="s">
        <v>1158</v>
      </c>
      <c r="C383" s="17"/>
      <c r="D383" s="5" t="s">
        <v>1159</v>
      </c>
      <c r="E383" s="11">
        <v>84405</v>
      </c>
      <c r="F383" s="9" t="s">
        <v>1160</v>
      </c>
      <c r="G383" s="10"/>
      <c r="H383" s="14" t="s">
        <v>352</v>
      </c>
      <c r="I383" s="12" t="s">
        <v>149</v>
      </c>
      <c r="J383" s="7" t="s">
        <v>1821</v>
      </c>
      <c r="K383" s="7">
        <f>_xlfn.XLOOKUP(Tabelle1[[#This Row],[Geplant]],Agenturen!B:B,Agenturen!A:A)</f>
        <v>500101</v>
      </c>
      <c r="L383" s="7" t="s">
        <v>124</v>
      </c>
      <c r="M383" s="22" t="s">
        <v>125</v>
      </c>
      <c r="N383" s="7" t="s">
        <v>149</v>
      </c>
      <c r="O383" s="7" t="s">
        <v>352</v>
      </c>
      <c r="P383" s="7" t="s">
        <v>352</v>
      </c>
    </row>
    <row r="384" spans="1:16" x14ac:dyDescent="0.35">
      <c r="A384" s="21">
        <v>130197</v>
      </c>
      <c r="B384" s="16" t="s">
        <v>1161</v>
      </c>
      <c r="C384" s="17"/>
      <c r="D384" s="5" t="s">
        <v>1162</v>
      </c>
      <c r="E384" s="11">
        <v>84416</v>
      </c>
      <c r="F384" s="9" t="s">
        <v>1163</v>
      </c>
      <c r="G384" s="10"/>
      <c r="H384" s="14" t="s">
        <v>352</v>
      </c>
      <c r="I384" s="12" t="s">
        <v>149</v>
      </c>
      <c r="J384" s="7" t="s">
        <v>1821</v>
      </c>
      <c r="K384" s="7">
        <f>_xlfn.XLOOKUP(Tabelle1[[#This Row],[Geplant]],Agenturen!B:B,Agenturen!A:A)</f>
        <v>500101</v>
      </c>
      <c r="L384" s="7" t="s">
        <v>124</v>
      </c>
      <c r="M384" s="22" t="s">
        <v>125</v>
      </c>
      <c r="N384" s="7" t="s">
        <v>149</v>
      </c>
      <c r="O384" s="7" t="s">
        <v>352</v>
      </c>
      <c r="P384" s="7" t="s">
        <v>352</v>
      </c>
    </row>
    <row r="385" spans="1:16" x14ac:dyDescent="0.35">
      <c r="A385" s="2">
        <v>121304</v>
      </c>
      <c r="B385" s="5" t="s">
        <v>1164</v>
      </c>
      <c r="C385" s="6" t="s">
        <v>1165</v>
      </c>
      <c r="D385" s="7" t="s">
        <v>1166</v>
      </c>
      <c r="E385" s="8">
        <v>84453</v>
      </c>
      <c r="F385" s="9" t="s">
        <v>1167</v>
      </c>
      <c r="G385" s="10">
        <v>7</v>
      </c>
      <c r="H385" s="14" t="s">
        <v>60</v>
      </c>
      <c r="I385" s="12" t="s">
        <v>149</v>
      </c>
      <c r="J385" s="7" t="s">
        <v>1821</v>
      </c>
      <c r="K385" s="7">
        <f>_xlfn.XLOOKUP(Tabelle1[[#This Row],[Geplant]],Agenturen!B:B,Agenturen!A:A)</f>
        <v>500101</v>
      </c>
      <c r="L385" s="7" t="s">
        <v>124</v>
      </c>
      <c r="M385" s="22" t="s">
        <v>125</v>
      </c>
      <c r="N385" s="7" t="s">
        <v>149</v>
      </c>
      <c r="O385" s="7" t="s">
        <v>61</v>
      </c>
      <c r="P385" s="7" t="s">
        <v>186</v>
      </c>
    </row>
    <row r="386" spans="1:16" x14ac:dyDescent="0.35">
      <c r="A386" s="2">
        <v>153127</v>
      </c>
      <c r="B386" s="5" t="s">
        <v>1168</v>
      </c>
      <c r="C386" s="17">
        <v>5410</v>
      </c>
      <c r="D386" s="5" t="s">
        <v>1169</v>
      </c>
      <c r="E386" s="18">
        <v>84478</v>
      </c>
      <c r="F386" s="9" t="s">
        <v>1170</v>
      </c>
      <c r="G386" s="10">
        <v>28</v>
      </c>
      <c r="H386" s="11" t="s">
        <v>50</v>
      </c>
      <c r="I386" s="12" t="s">
        <v>149</v>
      </c>
      <c r="J386" s="7" t="s">
        <v>1821</v>
      </c>
      <c r="K386" s="7">
        <f>_xlfn.XLOOKUP(Tabelle1[[#This Row],[Geplant]],Agenturen!B:B,Agenturen!A:A)</f>
        <v>500101</v>
      </c>
      <c r="L386" s="16" t="s">
        <v>124</v>
      </c>
      <c r="M386" s="7" t="s">
        <v>125</v>
      </c>
      <c r="N386" s="7" t="s">
        <v>149</v>
      </c>
      <c r="O386" s="7" t="s">
        <v>53</v>
      </c>
      <c r="P386" s="7" t="s">
        <v>1171</v>
      </c>
    </row>
    <row r="387" spans="1:16" x14ac:dyDescent="0.35">
      <c r="A387" s="2">
        <v>120839</v>
      </c>
      <c r="B387" s="5" t="s">
        <v>1172</v>
      </c>
      <c r="C387" s="6" t="s">
        <v>1173</v>
      </c>
      <c r="D387" s="7" t="s">
        <v>1174</v>
      </c>
      <c r="E387" s="8">
        <v>84478</v>
      </c>
      <c r="F387" s="9" t="s">
        <v>1170</v>
      </c>
      <c r="G387" s="10">
        <v>7</v>
      </c>
      <c r="H387" s="14" t="s">
        <v>60</v>
      </c>
      <c r="I387" s="12" t="s">
        <v>149</v>
      </c>
      <c r="J387" s="7" t="s">
        <v>1821</v>
      </c>
      <c r="K387" s="7">
        <f>_xlfn.XLOOKUP(Tabelle1[[#This Row],[Geplant]],Agenturen!B:B,Agenturen!A:A)</f>
        <v>500101</v>
      </c>
      <c r="L387" s="7" t="s">
        <v>124</v>
      </c>
      <c r="M387" s="22" t="s">
        <v>125</v>
      </c>
      <c r="N387" s="7" t="s">
        <v>149</v>
      </c>
      <c r="O387" s="7" t="s">
        <v>61</v>
      </c>
      <c r="P387" s="7" t="s">
        <v>186</v>
      </c>
    </row>
    <row r="388" spans="1:16" x14ac:dyDescent="0.35">
      <c r="A388" s="2">
        <v>153429</v>
      </c>
      <c r="B388" s="5" t="s">
        <v>1175</v>
      </c>
      <c r="C388" s="17">
        <v>6850</v>
      </c>
      <c r="D388" s="5" t="s">
        <v>1176</v>
      </c>
      <c r="E388" s="18">
        <v>84489</v>
      </c>
      <c r="F388" s="9" t="s">
        <v>1177</v>
      </c>
      <c r="G388" s="10">
        <v>28</v>
      </c>
      <c r="H388" s="14" t="s">
        <v>50</v>
      </c>
      <c r="I388" s="12" t="s">
        <v>20</v>
      </c>
      <c r="J388" s="7" t="s">
        <v>1821</v>
      </c>
      <c r="K388" s="7">
        <f>_xlfn.XLOOKUP(Tabelle1[[#This Row],[Geplant]],Agenturen!B:B,Agenturen!A:A)</f>
        <v>500101</v>
      </c>
      <c r="L388" s="16" t="s">
        <v>124</v>
      </c>
      <c r="M388" s="7" t="s">
        <v>125</v>
      </c>
      <c r="N388" s="7" t="s">
        <v>20</v>
      </c>
      <c r="O388" s="7" t="s">
        <v>53</v>
      </c>
      <c r="P388" s="7" t="s">
        <v>54</v>
      </c>
    </row>
    <row r="389" spans="1:16" x14ac:dyDescent="0.35">
      <c r="A389" s="2">
        <v>125214</v>
      </c>
      <c r="B389" s="5" t="s">
        <v>1178</v>
      </c>
      <c r="C389" s="6" t="s">
        <v>1179</v>
      </c>
      <c r="D389" s="7" t="s">
        <v>1180</v>
      </c>
      <c r="E389" s="8">
        <v>84489</v>
      </c>
      <c r="F389" s="9" t="s">
        <v>1177</v>
      </c>
      <c r="G389" s="10">
        <v>14</v>
      </c>
      <c r="H389" s="14" t="s">
        <v>136</v>
      </c>
      <c r="I389" s="12" t="s">
        <v>20</v>
      </c>
      <c r="J389" s="7" t="s">
        <v>1821</v>
      </c>
      <c r="K389" s="7">
        <f>_xlfn.XLOOKUP(Tabelle1[[#This Row],[Geplant]],Agenturen!B:B,Agenturen!A:A)</f>
        <v>500101</v>
      </c>
      <c r="L389" s="7" t="s">
        <v>124</v>
      </c>
      <c r="M389" s="22" t="s">
        <v>125</v>
      </c>
      <c r="N389" s="7" t="s">
        <v>20</v>
      </c>
      <c r="O389" s="7" t="s">
        <v>137</v>
      </c>
      <c r="P389" s="7" t="s">
        <v>232</v>
      </c>
    </row>
    <row r="390" spans="1:16" x14ac:dyDescent="0.35">
      <c r="A390" s="2">
        <v>126069</v>
      </c>
      <c r="B390" s="5" t="s">
        <v>1178</v>
      </c>
      <c r="C390" s="6" t="s">
        <v>1181</v>
      </c>
      <c r="D390" s="7" t="s">
        <v>1182</v>
      </c>
      <c r="E390" s="8">
        <v>84489</v>
      </c>
      <c r="F390" s="9" t="s">
        <v>1177</v>
      </c>
      <c r="G390" s="10">
        <v>14</v>
      </c>
      <c r="H390" s="14" t="s">
        <v>136</v>
      </c>
      <c r="I390" s="12" t="s">
        <v>20</v>
      </c>
      <c r="J390" s="7" t="s">
        <v>1821</v>
      </c>
      <c r="K390" s="7">
        <f>_xlfn.XLOOKUP(Tabelle1[[#This Row],[Geplant]],Agenturen!B:B,Agenturen!A:A)</f>
        <v>500101</v>
      </c>
      <c r="L390" s="7" t="s">
        <v>124</v>
      </c>
      <c r="M390" s="22" t="s">
        <v>125</v>
      </c>
      <c r="N390" s="7" t="s">
        <v>20</v>
      </c>
      <c r="O390" s="7" t="s">
        <v>137</v>
      </c>
      <c r="P390" s="7" t="s">
        <v>232</v>
      </c>
    </row>
    <row r="391" spans="1:16" x14ac:dyDescent="0.35">
      <c r="A391" s="2">
        <v>121508</v>
      </c>
      <c r="B391" s="5" t="s">
        <v>1183</v>
      </c>
      <c r="C391" s="6" t="s">
        <v>1184</v>
      </c>
      <c r="D391" s="7" t="s">
        <v>1185</v>
      </c>
      <c r="E391" s="8">
        <v>84503</v>
      </c>
      <c r="F391" s="9" t="s">
        <v>1186</v>
      </c>
      <c r="G391" s="10">
        <v>7</v>
      </c>
      <c r="H391" s="14" t="s">
        <v>60</v>
      </c>
      <c r="I391" s="12" t="s">
        <v>149</v>
      </c>
      <c r="J391" s="7" t="s">
        <v>1821</v>
      </c>
      <c r="K391" s="7">
        <f>_xlfn.XLOOKUP(Tabelle1[[#This Row],[Geplant]],Agenturen!B:B,Agenturen!A:A)</f>
        <v>500101</v>
      </c>
      <c r="L391" s="7" t="s">
        <v>124</v>
      </c>
      <c r="M391" s="22" t="s">
        <v>125</v>
      </c>
      <c r="N391" s="7" t="s">
        <v>149</v>
      </c>
      <c r="O391" s="7" t="s">
        <v>61</v>
      </c>
      <c r="P391" s="7" t="s">
        <v>186</v>
      </c>
    </row>
    <row r="392" spans="1:16" x14ac:dyDescent="0.35">
      <c r="A392" s="2">
        <v>121539</v>
      </c>
      <c r="B392" s="5" t="s">
        <v>1187</v>
      </c>
      <c r="C392" s="6" t="s">
        <v>1188</v>
      </c>
      <c r="D392" s="7" t="s">
        <v>1189</v>
      </c>
      <c r="E392" s="8">
        <v>84518</v>
      </c>
      <c r="F392" s="9" t="s">
        <v>1190</v>
      </c>
      <c r="G392" s="10">
        <v>7</v>
      </c>
      <c r="H392" s="14" t="s">
        <v>60</v>
      </c>
      <c r="I392" s="12" t="s">
        <v>20</v>
      </c>
      <c r="J392" s="7" t="s">
        <v>1821</v>
      </c>
      <c r="K392" s="7">
        <f>_xlfn.XLOOKUP(Tabelle1[[#This Row],[Geplant]],Agenturen!B:B,Agenturen!A:A)</f>
        <v>500101</v>
      </c>
      <c r="L392" s="7" t="s">
        <v>124</v>
      </c>
      <c r="M392" s="22" t="s">
        <v>125</v>
      </c>
      <c r="N392" s="7" t="s">
        <v>20</v>
      </c>
      <c r="O392" s="7" t="s">
        <v>61</v>
      </c>
      <c r="P392" s="7" t="s">
        <v>62</v>
      </c>
    </row>
    <row r="393" spans="1:16" x14ac:dyDescent="0.35">
      <c r="A393" s="2">
        <v>153439</v>
      </c>
      <c r="B393" s="5" t="s">
        <v>1191</v>
      </c>
      <c r="C393" s="17">
        <v>7290</v>
      </c>
      <c r="D393" s="5" t="s">
        <v>1192</v>
      </c>
      <c r="E393" s="18">
        <v>84524</v>
      </c>
      <c r="F393" s="9" t="s">
        <v>1193</v>
      </c>
      <c r="G393" s="10">
        <v>28</v>
      </c>
      <c r="H393" s="14" t="s">
        <v>168</v>
      </c>
      <c r="I393" s="12" t="s">
        <v>149</v>
      </c>
      <c r="J393" s="7" t="s">
        <v>1821</v>
      </c>
      <c r="K393" s="7">
        <f>_xlfn.XLOOKUP(Tabelle1[[#This Row],[Geplant]],Agenturen!B:B,Agenturen!A:A)</f>
        <v>500101</v>
      </c>
      <c r="L393" s="16" t="s">
        <v>124</v>
      </c>
      <c r="M393" s="7" t="s">
        <v>125</v>
      </c>
      <c r="N393" s="7" t="s">
        <v>149</v>
      </c>
      <c r="O393" s="7" t="s">
        <v>169</v>
      </c>
      <c r="P393" s="7" t="s">
        <v>564</v>
      </c>
    </row>
    <row r="394" spans="1:16" x14ac:dyDescent="0.35">
      <c r="A394" s="2">
        <v>120614</v>
      </c>
      <c r="B394" s="5" t="s">
        <v>1194</v>
      </c>
      <c r="C394" s="6" t="s">
        <v>1195</v>
      </c>
      <c r="D394" s="7" t="s">
        <v>1196</v>
      </c>
      <c r="E394" s="8">
        <v>84524</v>
      </c>
      <c r="F394" s="9" t="s">
        <v>1193</v>
      </c>
      <c r="G394" s="10">
        <v>7</v>
      </c>
      <c r="H394" s="14" t="s">
        <v>60</v>
      </c>
      <c r="I394" s="12" t="s">
        <v>149</v>
      </c>
      <c r="J394" s="7" t="s">
        <v>1821</v>
      </c>
      <c r="K394" s="7">
        <f>_xlfn.XLOOKUP(Tabelle1[[#This Row],[Geplant]],Agenturen!B:B,Agenturen!A:A)</f>
        <v>500101</v>
      </c>
      <c r="L394" s="7" t="s">
        <v>124</v>
      </c>
      <c r="M394" s="22" t="s">
        <v>125</v>
      </c>
      <c r="N394" s="7" t="s">
        <v>149</v>
      </c>
      <c r="O394" s="7" t="s">
        <v>61</v>
      </c>
      <c r="P394" s="7" t="s">
        <v>186</v>
      </c>
    </row>
    <row r="395" spans="1:16" x14ac:dyDescent="0.35">
      <c r="A395" s="21">
        <v>130247</v>
      </c>
      <c r="B395" s="5" t="s">
        <v>1197</v>
      </c>
      <c r="C395" s="6"/>
      <c r="D395" s="7" t="s">
        <v>1198</v>
      </c>
      <c r="E395" s="8">
        <v>84529</v>
      </c>
      <c r="F395" s="9" t="s">
        <v>1199</v>
      </c>
      <c r="G395" s="10"/>
      <c r="H395" s="14" t="s">
        <v>352</v>
      </c>
      <c r="I395" s="12" t="s">
        <v>123</v>
      </c>
      <c r="J395" s="7" t="s">
        <v>1821</v>
      </c>
      <c r="K395" s="7">
        <f>_xlfn.XLOOKUP(Tabelle1[[#This Row],[Geplant]],Agenturen!B:B,Agenturen!A:A)</f>
        <v>500101</v>
      </c>
      <c r="L395" s="16" t="s">
        <v>124</v>
      </c>
      <c r="M395" s="7" t="s">
        <v>125</v>
      </c>
      <c r="N395" s="16" t="s">
        <v>123</v>
      </c>
      <c r="O395" s="7"/>
      <c r="P395" s="7" t="s">
        <v>352</v>
      </c>
    </row>
    <row r="396" spans="1:16" x14ac:dyDescent="0.35">
      <c r="A396" s="21">
        <v>130219</v>
      </c>
      <c r="B396" s="16" t="s">
        <v>1200</v>
      </c>
      <c r="C396" s="6"/>
      <c r="D396" s="7" t="s">
        <v>1201</v>
      </c>
      <c r="E396" s="14">
        <v>84559</v>
      </c>
      <c r="F396" s="9" t="s">
        <v>1202</v>
      </c>
      <c r="G396" s="10"/>
      <c r="H396" s="14" t="s">
        <v>352</v>
      </c>
      <c r="I396" s="12" t="s">
        <v>123</v>
      </c>
      <c r="J396" s="7" t="s">
        <v>1821</v>
      </c>
      <c r="K396" s="7">
        <f>_xlfn.XLOOKUP(Tabelle1[[#This Row],[Geplant]],Agenturen!B:B,Agenturen!A:A)</f>
        <v>500101</v>
      </c>
      <c r="L396" s="16" t="s">
        <v>124</v>
      </c>
      <c r="M396" s="7" t="s">
        <v>125</v>
      </c>
      <c r="N396" s="16" t="s">
        <v>123</v>
      </c>
      <c r="O396" s="7"/>
      <c r="P396" s="7" t="s">
        <v>352</v>
      </c>
    </row>
    <row r="397" spans="1:16" x14ac:dyDescent="0.35">
      <c r="A397" s="2">
        <v>153534</v>
      </c>
      <c r="B397" s="5" t="s">
        <v>1203</v>
      </c>
      <c r="C397" s="17">
        <v>5343</v>
      </c>
      <c r="D397" s="5" t="s">
        <v>1204</v>
      </c>
      <c r="E397" s="18">
        <v>85354</v>
      </c>
      <c r="F397" s="9" t="s">
        <v>1205</v>
      </c>
      <c r="G397" s="10">
        <v>28</v>
      </c>
      <c r="H397" s="14" t="s">
        <v>50</v>
      </c>
      <c r="I397" s="12" t="s">
        <v>20</v>
      </c>
      <c r="J397" s="7" t="s">
        <v>1821</v>
      </c>
      <c r="K397" s="7">
        <f>_xlfn.XLOOKUP(Tabelle1[[#This Row],[Geplant]],Agenturen!B:B,Agenturen!A:A)</f>
        <v>500101</v>
      </c>
      <c r="L397" s="16" t="s">
        <v>124</v>
      </c>
      <c r="M397" s="7" t="s">
        <v>125</v>
      </c>
      <c r="N397" s="7" t="s">
        <v>20</v>
      </c>
      <c r="O397" s="7" t="s">
        <v>53</v>
      </c>
      <c r="P397" s="7" t="s">
        <v>54</v>
      </c>
    </row>
    <row r="398" spans="1:16" x14ac:dyDescent="0.35">
      <c r="A398" s="2">
        <v>120159</v>
      </c>
      <c r="B398" s="5" t="s">
        <v>1206</v>
      </c>
      <c r="C398" s="6" t="s">
        <v>1207</v>
      </c>
      <c r="D398" s="7" t="s">
        <v>1208</v>
      </c>
      <c r="E398" s="8">
        <v>85354</v>
      </c>
      <c r="F398" s="9" t="s">
        <v>1205</v>
      </c>
      <c r="G398" s="10">
        <v>14</v>
      </c>
      <c r="H398" s="14" t="s">
        <v>136</v>
      </c>
      <c r="I398" s="12" t="s">
        <v>20</v>
      </c>
      <c r="J398" s="7" t="s">
        <v>1821</v>
      </c>
      <c r="K398" s="7">
        <f>_xlfn.XLOOKUP(Tabelle1[[#This Row],[Geplant]],Agenturen!B:B,Agenturen!A:A)</f>
        <v>500101</v>
      </c>
      <c r="L398" s="7" t="s">
        <v>124</v>
      </c>
      <c r="M398" s="22" t="s">
        <v>125</v>
      </c>
      <c r="N398" s="7" t="s">
        <v>20</v>
      </c>
      <c r="O398" s="7" t="s">
        <v>137</v>
      </c>
      <c r="P398" s="7" t="s">
        <v>232</v>
      </c>
    </row>
    <row r="399" spans="1:16" x14ac:dyDescent="0.35">
      <c r="A399" s="21">
        <v>120959</v>
      </c>
      <c r="B399" s="5" t="s">
        <v>1206</v>
      </c>
      <c r="C399" s="6" t="s">
        <v>1209</v>
      </c>
      <c r="D399" s="7" t="s">
        <v>1210</v>
      </c>
      <c r="E399" s="8">
        <v>85354</v>
      </c>
      <c r="F399" s="9" t="s">
        <v>1205</v>
      </c>
      <c r="G399" s="10">
        <v>7</v>
      </c>
      <c r="H399" s="14" t="s">
        <v>60</v>
      </c>
      <c r="I399" s="12" t="s">
        <v>20</v>
      </c>
      <c r="J399" s="7" t="s">
        <v>1821</v>
      </c>
      <c r="K399" s="7">
        <f>_xlfn.XLOOKUP(Tabelle1[[#This Row],[Geplant]],Agenturen!B:B,Agenturen!A:A)</f>
        <v>500101</v>
      </c>
      <c r="L399" s="7" t="s">
        <v>124</v>
      </c>
      <c r="M399" s="22" t="s">
        <v>125</v>
      </c>
      <c r="N399" s="7" t="s">
        <v>20</v>
      </c>
      <c r="O399" s="7" t="s">
        <v>61</v>
      </c>
      <c r="P399" s="7" t="s">
        <v>62</v>
      </c>
    </row>
    <row r="400" spans="1:16" x14ac:dyDescent="0.35">
      <c r="A400" s="2">
        <v>120252</v>
      </c>
      <c r="B400" s="5" t="s">
        <v>1206</v>
      </c>
      <c r="C400" s="6" t="s">
        <v>1211</v>
      </c>
      <c r="D400" s="7" t="s">
        <v>1212</v>
      </c>
      <c r="E400" s="8">
        <v>85356</v>
      </c>
      <c r="F400" s="9" t="s">
        <v>1205</v>
      </c>
      <c r="G400" s="10">
        <v>7</v>
      </c>
      <c r="H400" s="14" t="s">
        <v>60</v>
      </c>
      <c r="I400" s="12" t="s">
        <v>20</v>
      </c>
      <c r="J400" s="7" t="s">
        <v>1821</v>
      </c>
      <c r="K400" s="7">
        <f>_xlfn.XLOOKUP(Tabelle1[[#This Row],[Geplant]],Agenturen!B:B,Agenturen!A:A)</f>
        <v>500101</v>
      </c>
      <c r="L400" s="7" t="s">
        <v>124</v>
      </c>
      <c r="M400" s="22" t="s">
        <v>125</v>
      </c>
      <c r="N400" s="7" t="s">
        <v>20</v>
      </c>
      <c r="O400" s="7" t="s">
        <v>61</v>
      </c>
      <c r="P400" s="7" t="s">
        <v>62</v>
      </c>
    </row>
    <row r="401" spans="1:16" x14ac:dyDescent="0.35">
      <c r="A401" s="2">
        <v>153386</v>
      </c>
      <c r="B401" s="5" t="s">
        <v>1213</v>
      </c>
      <c r="C401" s="17">
        <v>5750</v>
      </c>
      <c r="D401" s="5" t="s">
        <v>1214</v>
      </c>
      <c r="E401" s="18">
        <v>85368</v>
      </c>
      <c r="F401" s="9" t="s">
        <v>1215</v>
      </c>
      <c r="G401" s="10">
        <v>28</v>
      </c>
      <c r="H401" s="14" t="s">
        <v>50</v>
      </c>
      <c r="I401" s="12" t="s">
        <v>20</v>
      </c>
      <c r="J401" s="7" t="s">
        <v>1821</v>
      </c>
      <c r="K401" s="7">
        <f>_xlfn.XLOOKUP(Tabelle1[[#This Row],[Geplant]],Agenturen!B:B,Agenturen!A:A)</f>
        <v>500101</v>
      </c>
      <c r="L401" s="16" t="s">
        <v>124</v>
      </c>
      <c r="M401" s="7" t="s">
        <v>125</v>
      </c>
      <c r="N401" s="7" t="s">
        <v>20</v>
      </c>
      <c r="O401" s="7" t="s">
        <v>53</v>
      </c>
      <c r="P401" s="7" t="s">
        <v>54</v>
      </c>
    </row>
    <row r="402" spans="1:16" x14ac:dyDescent="0.35">
      <c r="A402" s="2">
        <v>120311</v>
      </c>
      <c r="B402" s="5" t="s">
        <v>1216</v>
      </c>
      <c r="C402" s="6" t="s">
        <v>1217</v>
      </c>
      <c r="D402" s="7" t="s">
        <v>1218</v>
      </c>
      <c r="E402" s="8">
        <v>85368</v>
      </c>
      <c r="F402" s="9" t="s">
        <v>1219</v>
      </c>
      <c r="G402" s="10">
        <v>7</v>
      </c>
      <c r="H402" s="14" t="s">
        <v>60</v>
      </c>
      <c r="I402" s="12" t="s">
        <v>20</v>
      </c>
      <c r="J402" s="7" t="s">
        <v>1821</v>
      </c>
      <c r="K402" s="7">
        <f>_xlfn.XLOOKUP(Tabelle1[[#This Row],[Geplant]],Agenturen!B:B,Agenturen!A:A)</f>
        <v>500101</v>
      </c>
      <c r="L402" s="7" t="s">
        <v>124</v>
      </c>
      <c r="M402" s="22" t="s">
        <v>125</v>
      </c>
      <c r="N402" s="7" t="s">
        <v>20</v>
      </c>
      <c r="O402" s="7" t="s">
        <v>61</v>
      </c>
      <c r="P402" s="7" t="s">
        <v>62</v>
      </c>
    </row>
    <row r="403" spans="1:16" x14ac:dyDescent="0.35">
      <c r="A403" s="2">
        <v>120611</v>
      </c>
      <c r="B403" s="5" t="s">
        <v>1220</v>
      </c>
      <c r="C403" s="6" t="s">
        <v>1221</v>
      </c>
      <c r="D403" s="7" t="s">
        <v>1222</v>
      </c>
      <c r="E403" s="8">
        <v>85375</v>
      </c>
      <c r="F403" s="9" t="s">
        <v>1223</v>
      </c>
      <c r="G403" s="10">
        <v>14</v>
      </c>
      <c r="H403" s="11" t="s">
        <v>19</v>
      </c>
      <c r="I403" s="12" t="s">
        <v>20</v>
      </c>
      <c r="J403" s="7" t="s">
        <v>1821</v>
      </c>
      <c r="K403" s="7">
        <f>_xlfn.XLOOKUP(Tabelle1[[#This Row],[Geplant]],Agenturen!B:B,Agenturen!A:A)</f>
        <v>500101</v>
      </c>
      <c r="L403" s="7" t="s">
        <v>124</v>
      </c>
      <c r="M403" s="22" t="s">
        <v>125</v>
      </c>
      <c r="N403" s="7" t="s">
        <v>20</v>
      </c>
      <c r="O403" s="7" t="s">
        <v>23</v>
      </c>
      <c r="P403" s="7" t="s">
        <v>24</v>
      </c>
    </row>
    <row r="404" spans="1:16" x14ac:dyDescent="0.35">
      <c r="A404" s="2">
        <v>121086</v>
      </c>
      <c r="B404" s="5" t="s">
        <v>1224</v>
      </c>
      <c r="C404" s="6" t="s">
        <v>1225</v>
      </c>
      <c r="D404" s="7" t="s">
        <v>1226</v>
      </c>
      <c r="E404" s="8">
        <v>85386</v>
      </c>
      <c r="F404" s="9" t="s">
        <v>1227</v>
      </c>
      <c r="G404" s="10">
        <v>14</v>
      </c>
      <c r="H404" s="11" t="s">
        <v>19</v>
      </c>
      <c r="I404" s="12" t="s">
        <v>20</v>
      </c>
      <c r="J404" s="7" t="s">
        <v>1821</v>
      </c>
      <c r="K404" s="7">
        <f>_xlfn.XLOOKUP(Tabelle1[[#This Row],[Geplant]],Agenturen!B:B,Agenturen!A:A)</f>
        <v>500101</v>
      </c>
      <c r="L404" s="7" t="s">
        <v>124</v>
      </c>
      <c r="M404" s="22" t="s">
        <v>125</v>
      </c>
      <c r="N404" s="7" t="s">
        <v>20</v>
      </c>
      <c r="O404" s="7" t="s">
        <v>23</v>
      </c>
      <c r="P404" s="7" t="s">
        <v>24</v>
      </c>
    </row>
    <row r="405" spans="1:16" x14ac:dyDescent="0.35">
      <c r="A405" s="2">
        <v>123371</v>
      </c>
      <c r="B405" s="5" t="s">
        <v>1228</v>
      </c>
      <c r="C405" s="6" t="s">
        <v>1229</v>
      </c>
      <c r="D405" s="7" t="s">
        <v>1230</v>
      </c>
      <c r="E405" s="8">
        <v>85391</v>
      </c>
      <c r="F405" s="9" t="s">
        <v>1231</v>
      </c>
      <c r="G405" s="10">
        <v>14</v>
      </c>
      <c r="H405" s="11" t="s">
        <v>19</v>
      </c>
      <c r="I405" s="12" t="s">
        <v>20</v>
      </c>
      <c r="J405" s="7" t="s">
        <v>1821</v>
      </c>
      <c r="K405" s="7">
        <f>_xlfn.XLOOKUP(Tabelle1[[#This Row],[Geplant]],Agenturen!B:B,Agenturen!A:A)</f>
        <v>500101</v>
      </c>
      <c r="L405" s="7" t="s">
        <v>124</v>
      </c>
      <c r="M405" s="22" t="s">
        <v>125</v>
      </c>
      <c r="N405" s="7" t="s">
        <v>20</v>
      </c>
      <c r="O405" s="7" t="s">
        <v>23</v>
      </c>
      <c r="P405" s="7" t="s">
        <v>24</v>
      </c>
    </row>
    <row r="406" spans="1:16" x14ac:dyDescent="0.35">
      <c r="A406" s="2">
        <v>153387</v>
      </c>
      <c r="B406" s="5" t="s">
        <v>1232</v>
      </c>
      <c r="C406" s="17">
        <v>5780</v>
      </c>
      <c r="D406" s="5" t="s">
        <v>1233</v>
      </c>
      <c r="E406" s="18">
        <v>85435</v>
      </c>
      <c r="F406" s="9" t="s">
        <v>1234</v>
      </c>
      <c r="G406" s="10">
        <v>28</v>
      </c>
      <c r="H406" s="14" t="s">
        <v>50</v>
      </c>
      <c r="I406" s="12" t="s">
        <v>20</v>
      </c>
      <c r="J406" s="7" t="s">
        <v>1821</v>
      </c>
      <c r="K406" s="7">
        <f>_xlfn.XLOOKUP(Tabelle1[[#This Row],[Geplant]],Agenturen!B:B,Agenturen!A:A)</f>
        <v>500101</v>
      </c>
      <c r="L406" s="16" t="s">
        <v>124</v>
      </c>
      <c r="M406" s="7" t="s">
        <v>125</v>
      </c>
      <c r="N406" s="7" t="s">
        <v>20</v>
      </c>
      <c r="O406" s="7" t="s">
        <v>53</v>
      </c>
      <c r="P406" s="7" t="s">
        <v>54</v>
      </c>
    </row>
    <row r="407" spans="1:16" x14ac:dyDescent="0.35">
      <c r="A407" s="2">
        <v>120111</v>
      </c>
      <c r="B407" s="5" t="s">
        <v>1235</v>
      </c>
      <c r="C407" s="6" t="s">
        <v>1236</v>
      </c>
      <c r="D407" s="7" t="s">
        <v>1237</v>
      </c>
      <c r="E407" s="8">
        <v>85435</v>
      </c>
      <c r="F407" s="9" t="s">
        <v>1234</v>
      </c>
      <c r="G407" s="10">
        <v>7</v>
      </c>
      <c r="H407" s="14" t="s">
        <v>60</v>
      </c>
      <c r="I407" s="12" t="s">
        <v>20</v>
      </c>
      <c r="J407" s="7" t="s">
        <v>1821</v>
      </c>
      <c r="K407" s="7">
        <f>_xlfn.XLOOKUP(Tabelle1[[#This Row],[Geplant]],Agenturen!B:B,Agenturen!A:A)</f>
        <v>500101</v>
      </c>
      <c r="L407" s="7" t="s">
        <v>124</v>
      </c>
      <c r="M407" s="22" t="s">
        <v>125</v>
      </c>
      <c r="N407" s="7" t="s">
        <v>20</v>
      </c>
      <c r="O407" s="7" t="s">
        <v>61</v>
      </c>
      <c r="P407" s="7" t="s">
        <v>62</v>
      </c>
    </row>
    <row r="408" spans="1:16" x14ac:dyDescent="0.35">
      <c r="A408" s="2">
        <v>120180</v>
      </c>
      <c r="B408" s="5" t="s">
        <v>1235</v>
      </c>
      <c r="C408" s="6" t="s">
        <v>1238</v>
      </c>
      <c r="D408" s="7" t="s">
        <v>1239</v>
      </c>
      <c r="E408" s="8">
        <v>85435</v>
      </c>
      <c r="F408" s="9" t="s">
        <v>1234</v>
      </c>
      <c r="G408" s="10">
        <v>7</v>
      </c>
      <c r="H408" s="14" t="s">
        <v>60</v>
      </c>
      <c r="I408" s="12" t="s">
        <v>20</v>
      </c>
      <c r="J408" s="7" t="s">
        <v>1821</v>
      </c>
      <c r="K408" s="7">
        <f>_xlfn.XLOOKUP(Tabelle1[[#This Row],[Geplant]],Agenturen!B:B,Agenturen!A:A)</f>
        <v>500101</v>
      </c>
      <c r="L408" s="7" t="s">
        <v>124</v>
      </c>
      <c r="M408" s="22" t="s">
        <v>125</v>
      </c>
      <c r="N408" s="7" t="s">
        <v>20</v>
      </c>
      <c r="O408" s="7" t="s">
        <v>61</v>
      </c>
      <c r="P408" s="7" t="s">
        <v>62</v>
      </c>
    </row>
    <row r="409" spans="1:16" x14ac:dyDescent="0.35">
      <c r="A409" s="2">
        <v>121051</v>
      </c>
      <c r="B409" s="5" t="s">
        <v>1235</v>
      </c>
      <c r="C409" s="6" t="s">
        <v>1240</v>
      </c>
      <c r="D409" s="7" t="s">
        <v>1241</v>
      </c>
      <c r="E409" s="8">
        <v>85435</v>
      </c>
      <c r="F409" s="9" t="s">
        <v>1234</v>
      </c>
      <c r="G409" s="10">
        <v>7</v>
      </c>
      <c r="H409" s="14" t="s">
        <v>60</v>
      </c>
      <c r="I409" s="12" t="s">
        <v>20</v>
      </c>
      <c r="J409" s="7" t="s">
        <v>1821</v>
      </c>
      <c r="K409" s="7">
        <f>_xlfn.XLOOKUP(Tabelle1[[#This Row],[Geplant]],Agenturen!B:B,Agenturen!A:A)</f>
        <v>500101</v>
      </c>
      <c r="L409" s="7" t="s">
        <v>124</v>
      </c>
      <c r="M409" s="22" t="s">
        <v>125</v>
      </c>
      <c r="N409" s="7" t="s">
        <v>20</v>
      </c>
      <c r="O409" s="7" t="s">
        <v>61</v>
      </c>
      <c r="P409" s="7" t="s">
        <v>62</v>
      </c>
    </row>
    <row r="410" spans="1:16" x14ac:dyDescent="0.35">
      <c r="A410" s="21">
        <v>130146</v>
      </c>
      <c r="B410" s="16" t="s">
        <v>1242</v>
      </c>
      <c r="C410" s="17"/>
      <c r="D410" s="5" t="s">
        <v>1243</v>
      </c>
      <c r="E410" s="11">
        <v>85435</v>
      </c>
      <c r="F410" s="9" t="s">
        <v>1234</v>
      </c>
      <c r="G410" s="10"/>
      <c r="H410" s="14" t="s">
        <v>352</v>
      </c>
      <c r="I410" s="12" t="s">
        <v>149</v>
      </c>
      <c r="J410" s="7" t="s">
        <v>1821</v>
      </c>
      <c r="K410" s="7">
        <f>_xlfn.XLOOKUP(Tabelle1[[#This Row],[Geplant]],Agenturen!B:B,Agenturen!A:A)</f>
        <v>500101</v>
      </c>
      <c r="L410" s="16" t="s">
        <v>124</v>
      </c>
      <c r="M410" s="7" t="s">
        <v>125</v>
      </c>
      <c r="N410" s="7" t="s">
        <v>149</v>
      </c>
      <c r="O410" s="7" t="s">
        <v>352</v>
      </c>
      <c r="P410" s="7" t="s">
        <v>352</v>
      </c>
    </row>
    <row r="411" spans="1:16" x14ac:dyDescent="0.35">
      <c r="A411" s="2">
        <v>120806</v>
      </c>
      <c r="B411" s="5" t="s">
        <v>1244</v>
      </c>
      <c r="C411" s="6" t="s">
        <v>1245</v>
      </c>
      <c r="D411" s="7" t="s">
        <v>1246</v>
      </c>
      <c r="E411" s="8">
        <v>85540</v>
      </c>
      <c r="F411" s="9" t="s">
        <v>1247</v>
      </c>
      <c r="G411" s="10">
        <v>7</v>
      </c>
      <c r="H411" s="14" t="s">
        <v>60</v>
      </c>
      <c r="I411" s="12" t="s">
        <v>20</v>
      </c>
      <c r="J411" s="7" t="s">
        <v>1821</v>
      </c>
      <c r="K411" s="7">
        <f>_xlfn.XLOOKUP(Tabelle1[[#This Row],[Geplant]],Agenturen!B:B,Agenturen!A:A)</f>
        <v>500101</v>
      </c>
      <c r="L411" s="7" t="s">
        <v>124</v>
      </c>
      <c r="M411" s="22" t="s">
        <v>125</v>
      </c>
      <c r="N411" s="7" t="s">
        <v>20</v>
      </c>
      <c r="O411" s="7" t="s">
        <v>61</v>
      </c>
      <c r="P411" s="7" t="s">
        <v>62</v>
      </c>
    </row>
    <row r="412" spans="1:16" x14ac:dyDescent="0.35">
      <c r="A412" s="21">
        <v>130188</v>
      </c>
      <c r="B412" s="16" t="s">
        <v>1248</v>
      </c>
      <c r="C412" s="17"/>
      <c r="D412" s="5" t="s">
        <v>1249</v>
      </c>
      <c r="E412" s="11">
        <v>85540</v>
      </c>
      <c r="F412" s="9" t="s">
        <v>1247</v>
      </c>
      <c r="G412" s="10"/>
      <c r="H412" s="14" t="s">
        <v>352</v>
      </c>
      <c r="I412" s="12" t="s">
        <v>149</v>
      </c>
      <c r="J412" s="7" t="s">
        <v>1821</v>
      </c>
      <c r="K412" s="7">
        <f>_xlfn.XLOOKUP(Tabelle1[[#This Row],[Geplant]],Agenturen!B:B,Agenturen!A:A)</f>
        <v>500101</v>
      </c>
      <c r="L412" s="7" t="s">
        <v>124</v>
      </c>
      <c r="M412" s="22" t="s">
        <v>125</v>
      </c>
      <c r="N412" s="7" t="s">
        <v>149</v>
      </c>
      <c r="O412" s="7" t="s">
        <v>352</v>
      </c>
      <c r="P412" s="7" t="s">
        <v>352</v>
      </c>
    </row>
    <row r="413" spans="1:16" x14ac:dyDescent="0.35">
      <c r="A413" s="21">
        <v>130130</v>
      </c>
      <c r="B413" s="16" t="s">
        <v>1250</v>
      </c>
      <c r="C413" s="17"/>
      <c r="D413" s="5" t="s">
        <v>1251</v>
      </c>
      <c r="E413" s="11">
        <v>85560</v>
      </c>
      <c r="F413" s="9" t="s">
        <v>1252</v>
      </c>
      <c r="G413" s="10"/>
      <c r="H413" s="14" t="s">
        <v>352</v>
      </c>
      <c r="I413" s="12" t="s">
        <v>149</v>
      </c>
      <c r="J413" s="7" t="s">
        <v>1821</v>
      </c>
      <c r="K413" s="7">
        <f>_xlfn.XLOOKUP(Tabelle1[[#This Row],[Geplant]],Agenturen!B:B,Agenturen!A:A)</f>
        <v>500101</v>
      </c>
      <c r="L413" s="7" t="s">
        <v>124</v>
      </c>
      <c r="M413" s="22" t="s">
        <v>125</v>
      </c>
      <c r="N413" s="7" t="s">
        <v>149</v>
      </c>
      <c r="O413" s="7" t="s">
        <v>352</v>
      </c>
      <c r="P413" s="7" t="s">
        <v>352</v>
      </c>
    </row>
    <row r="414" spans="1:16" x14ac:dyDescent="0.35">
      <c r="A414" s="2">
        <v>122801</v>
      </c>
      <c r="B414" s="5" t="s">
        <v>1253</v>
      </c>
      <c r="C414" s="6" t="s">
        <v>1254</v>
      </c>
      <c r="D414" s="7" t="s">
        <v>1255</v>
      </c>
      <c r="E414" s="8">
        <v>85570</v>
      </c>
      <c r="F414" s="9" t="s">
        <v>1256</v>
      </c>
      <c r="G414" s="10">
        <v>7</v>
      </c>
      <c r="H414" s="14" t="s">
        <v>60</v>
      </c>
      <c r="I414" s="12" t="s">
        <v>20</v>
      </c>
      <c r="J414" s="7" t="s">
        <v>1821</v>
      </c>
      <c r="K414" s="7">
        <f>_xlfn.XLOOKUP(Tabelle1[[#This Row],[Geplant]],Agenturen!B:B,Agenturen!A:A)</f>
        <v>500101</v>
      </c>
      <c r="L414" s="7" t="s">
        <v>124</v>
      </c>
      <c r="M414" s="22" t="s">
        <v>125</v>
      </c>
      <c r="N414" s="7" t="s">
        <v>20</v>
      </c>
      <c r="O414" s="7" t="s">
        <v>61</v>
      </c>
      <c r="P414" s="7" t="s">
        <v>62</v>
      </c>
    </row>
    <row r="415" spans="1:16" x14ac:dyDescent="0.35">
      <c r="A415" s="2">
        <v>120418</v>
      </c>
      <c r="B415" s="5" t="s">
        <v>1257</v>
      </c>
      <c r="C415" s="6" t="s">
        <v>1258</v>
      </c>
      <c r="D415" s="7" t="s">
        <v>1259</v>
      </c>
      <c r="E415" s="8">
        <v>85586</v>
      </c>
      <c r="F415" s="9" t="s">
        <v>1260</v>
      </c>
      <c r="G415" s="10">
        <v>7</v>
      </c>
      <c r="H415" s="14" t="s">
        <v>60</v>
      </c>
      <c r="I415" s="12" t="s">
        <v>20</v>
      </c>
      <c r="J415" s="7" t="s">
        <v>1821</v>
      </c>
      <c r="K415" s="7">
        <f>_xlfn.XLOOKUP(Tabelle1[[#This Row],[Geplant]],Agenturen!B:B,Agenturen!A:A)</f>
        <v>500101</v>
      </c>
      <c r="L415" s="7" t="s">
        <v>124</v>
      </c>
      <c r="M415" s="22" t="s">
        <v>125</v>
      </c>
      <c r="N415" s="7" t="s">
        <v>20</v>
      </c>
      <c r="O415" s="7" t="s">
        <v>61</v>
      </c>
      <c r="P415" s="7" t="s">
        <v>62</v>
      </c>
    </row>
    <row r="416" spans="1:16" x14ac:dyDescent="0.35">
      <c r="A416" s="2">
        <v>122404</v>
      </c>
      <c r="B416" s="5" t="s">
        <v>1257</v>
      </c>
      <c r="C416" s="6" t="s">
        <v>1261</v>
      </c>
      <c r="D416" s="7" t="s">
        <v>1262</v>
      </c>
      <c r="E416" s="8">
        <v>85586</v>
      </c>
      <c r="F416" s="9" t="s">
        <v>1260</v>
      </c>
      <c r="G416" s="10">
        <v>14</v>
      </c>
      <c r="H416" s="11" t="s">
        <v>19</v>
      </c>
      <c r="I416" s="12" t="s">
        <v>20</v>
      </c>
      <c r="J416" s="7" t="s">
        <v>1821</v>
      </c>
      <c r="K416" s="7">
        <f>_xlfn.XLOOKUP(Tabelle1[[#This Row],[Geplant]],Agenturen!B:B,Agenturen!A:A)</f>
        <v>500101</v>
      </c>
      <c r="L416" s="7" t="s">
        <v>124</v>
      </c>
      <c r="M416" s="22" t="s">
        <v>125</v>
      </c>
      <c r="N416" s="7" t="s">
        <v>20</v>
      </c>
      <c r="O416" s="7" t="s">
        <v>23</v>
      </c>
      <c r="P416" s="7" t="s">
        <v>24</v>
      </c>
    </row>
    <row r="417" spans="1:16" x14ac:dyDescent="0.35">
      <c r="A417" s="21">
        <v>130190</v>
      </c>
      <c r="B417" s="16" t="s">
        <v>1263</v>
      </c>
      <c r="C417" s="17"/>
      <c r="D417" s="5" t="s">
        <v>1264</v>
      </c>
      <c r="E417" s="11">
        <v>85586</v>
      </c>
      <c r="F417" s="9" t="s">
        <v>1260</v>
      </c>
      <c r="G417" s="10"/>
      <c r="H417" s="14" t="s">
        <v>352</v>
      </c>
      <c r="I417" s="12" t="s">
        <v>149</v>
      </c>
      <c r="J417" s="7" t="s">
        <v>1821</v>
      </c>
      <c r="K417" s="7">
        <f>_xlfn.XLOOKUP(Tabelle1[[#This Row],[Geplant]],Agenturen!B:B,Agenturen!A:A)</f>
        <v>500101</v>
      </c>
      <c r="L417" s="7" t="s">
        <v>124</v>
      </c>
      <c r="M417" s="22" t="s">
        <v>125</v>
      </c>
      <c r="N417" s="7" t="s">
        <v>149</v>
      </c>
      <c r="O417" s="7" t="s">
        <v>352</v>
      </c>
      <c r="P417" s="7" t="s">
        <v>352</v>
      </c>
    </row>
    <row r="418" spans="1:16" x14ac:dyDescent="0.35">
      <c r="A418" s="21">
        <v>130331</v>
      </c>
      <c r="B418" s="16" t="s">
        <v>1265</v>
      </c>
      <c r="C418" s="6"/>
      <c r="D418" s="7" t="s">
        <v>1266</v>
      </c>
      <c r="E418" s="8">
        <v>85586</v>
      </c>
      <c r="F418" s="9" t="s">
        <v>1260</v>
      </c>
      <c r="G418" s="10"/>
      <c r="H418" s="14" t="s">
        <v>352</v>
      </c>
      <c r="I418" s="12" t="s">
        <v>149</v>
      </c>
      <c r="J418" s="7" t="s">
        <v>1821</v>
      </c>
      <c r="K418" s="7">
        <f>_xlfn.XLOOKUP(Tabelle1[[#This Row],[Geplant]],Agenturen!B:B,Agenturen!A:A)</f>
        <v>500101</v>
      </c>
      <c r="L418" s="7" t="s">
        <v>124</v>
      </c>
      <c r="M418" s="22" t="s">
        <v>125</v>
      </c>
      <c r="N418" s="7" t="s">
        <v>149</v>
      </c>
      <c r="O418" s="7" t="s">
        <v>352</v>
      </c>
      <c r="P418" s="7" t="s">
        <v>352</v>
      </c>
    </row>
    <row r="419" spans="1:16" x14ac:dyDescent="0.35">
      <c r="A419" s="2">
        <v>120860</v>
      </c>
      <c r="B419" s="5" t="s">
        <v>1267</v>
      </c>
      <c r="C419" s="6" t="s">
        <v>1268</v>
      </c>
      <c r="D419" s="7" t="s">
        <v>1269</v>
      </c>
      <c r="E419" s="8">
        <v>85598</v>
      </c>
      <c r="F419" s="9" t="s">
        <v>1270</v>
      </c>
      <c r="G419" s="10">
        <v>14</v>
      </c>
      <c r="H419" s="14" t="s">
        <v>136</v>
      </c>
      <c r="I419" s="12" t="s">
        <v>20</v>
      </c>
      <c r="J419" s="7" t="s">
        <v>1821</v>
      </c>
      <c r="K419" s="7">
        <f>_xlfn.XLOOKUP(Tabelle1[[#This Row],[Geplant]],Agenturen!B:B,Agenturen!A:A)</f>
        <v>500101</v>
      </c>
      <c r="L419" s="7" t="s">
        <v>124</v>
      </c>
      <c r="M419" s="22" t="s">
        <v>125</v>
      </c>
      <c r="N419" s="7" t="s">
        <v>20</v>
      </c>
      <c r="O419" s="7" t="s">
        <v>137</v>
      </c>
      <c r="P419" s="7" t="s">
        <v>232</v>
      </c>
    </row>
    <row r="420" spans="1:16" x14ac:dyDescent="0.35">
      <c r="A420" s="21">
        <v>130192</v>
      </c>
      <c r="B420" s="16" t="s">
        <v>1271</v>
      </c>
      <c r="C420" s="17"/>
      <c r="D420" s="5" t="s">
        <v>1269</v>
      </c>
      <c r="E420" s="11">
        <v>85598</v>
      </c>
      <c r="F420" s="9" t="s">
        <v>1270</v>
      </c>
      <c r="G420" s="10"/>
      <c r="H420" s="14" t="s">
        <v>352</v>
      </c>
      <c r="I420" s="12" t="s">
        <v>149</v>
      </c>
      <c r="J420" s="7" t="s">
        <v>1821</v>
      </c>
      <c r="K420" s="7">
        <f>_xlfn.XLOOKUP(Tabelle1[[#This Row],[Geplant]],Agenturen!B:B,Agenturen!A:A)</f>
        <v>500101</v>
      </c>
      <c r="L420" s="7" t="s">
        <v>124</v>
      </c>
      <c r="M420" s="22" t="s">
        <v>125</v>
      </c>
      <c r="N420" s="7" t="s">
        <v>149</v>
      </c>
      <c r="O420" s="7" t="s">
        <v>352</v>
      </c>
      <c r="P420" s="7" t="s">
        <v>352</v>
      </c>
    </row>
    <row r="421" spans="1:16" x14ac:dyDescent="0.35">
      <c r="A421" s="2">
        <v>121135</v>
      </c>
      <c r="B421" s="5" t="s">
        <v>1272</v>
      </c>
      <c r="C421" s="6" t="s">
        <v>1273</v>
      </c>
      <c r="D421" s="7" t="s">
        <v>1274</v>
      </c>
      <c r="E421" s="8">
        <v>85609</v>
      </c>
      <c r="F421" s="9" t="s">
        <v>1275</v>
      </c>
      <c r="G421" s="10">
        <v>7</v>
      </c>
      <c r="H421" s="14" t="s">
        <v>60</v>
      </c>
      <c r="I421" s="12" t="s">
        <v>20</v>
      </c>
      <c r="J421" s="7" t="s">
        <v>1821</v>
      </c>
      <c r="K421" s="7">
        <f>_xlfn.XLOOKUP(Tabelle1[[#This Row],[Geplant]],Agenturen!B:B,Agenturen!A:A)</f>
        <v>500101</v>
      </c>
      <c r="L421" s="7" t="s">
        <v>124</v>
      </c>
      <c r="M421" s="22" t="s">
        <v>125</v>
      </c>
      <c r="N421" s="7" t="s">
        <v>20</v>
      </c>
      <c r="O421" s="7" t="s">
        <v>61</v>
      </c>
      <c r="P421" s="7" t="s">
        <v>62</v>
      </c>
    </row>
    <row r="422" spans="1:16" x14ac:dyDescent="0.35">
      <c r="A422" s="2">
        <v>123395</v>
      </c>
      <c r="B422" s="5" t="s">
        <v>1272</v>
      </c>
      <c r="C422" s="6" t="s">
        <v>1276</v>
      </c>
      <c r="D422" s="7" t="s">
        <v>1277</v>
      </c>
      <c r="E422" s="8">
        <v>85609</v>
      </c>
      <c r="F422" s="9" t="s">
        <v>1275</v>
      </c>
      <c r="G422" s="10">
        <v>14</v>
      </c>
      <c r="H422" s="14" t="s">
        <v>136</v>
      </c>
      <c r="I422" s="12" t="s">
        <v>20</v>
      </c>
      <c r="J422" s="7" t="s">
        <v>1821</v>
      </c>
      <c r="K422" s="7">
        <f>_xlfn.XLOOKUP(Tabelle1[[#This Row],[Geplant]],Agenturen!B:B,Agenturen!A:A)</f>
        <v>500101</v>
      </c>
      <c r="L422" s="7" t="s">
        <v>124</v>
      </c>
      <c r="M422" s="22" t="s">
        <v>125</v>
      </c>
      <c r="N422" s="7" t="s">
        <v>20</v>
      </c>
      <c r="O422" s="7" t="s">
        <v>137</v>
      </c>
      <c r="P422" s="7" t="s">
        <v>232</v>
      </c>
    </row>
    <row r="423" spans="1:16" x14ac:dyDescent="0.35">
      <c r="A423" s="2">
        <v>122675</v>
      </c>
      <c r="B423" s="5" t="s">
        <v>1278</v>
      </c>
      <c r="C423" s="6" t="s">
        <v>1279</v>
      </c>
      <c r="D423" s="7" t="s">
        <v>1280</v>
      </c>
      <c r="E423" s="8">
        <v>85614</v>
      </c>
      <c r="F423" s="9" t="s">
        <v>1281</v>
      </c>
      <c r="G423" s="10">
        <v>7</v>
      </c>
      <c r="H423" s="14" t="s">
        <v>60</v>
      </c>
      <c r="I423" s="12" t="s">
        <v>20</v>
      </c>
      <c r="J423" s="7" t="s">
        <v>1821</v>
      </c>
      <c r="K423" s="7">
        <f>_xlfn.XLOOKUP(Tabelle1[[#This Row],[Geplant]],Agenturen!B:B,Agenturen!A:A)</f>
        <v>500101</v>
      </c>
      <c r="L423" s="7" t="s">
        <v>124</v>
      </c>
      <c r="M423" s="22" t="s">
        <v>125</v>
      </c>
      <c r="N423" s="7" t="s">
        <v>20</v>
      </c>
      <c r="O423" s="7" t="s">
        <v>61</v>
      </c>
      <c r="P423" s="7" t="s">
        <v>62</v>
      </c>
    </row>
    <row r="424" spans="1:16" x14ac:dyDescent="0.35">
      <c r="A424" s="2">
        <v>126228</v>
      </c>
      <c r="B424" s="5" t="s">
        <v>1282</v>
      </c>
      <c r="C424" s="6" t="s">
        <v>1283</v>
      </c>
      <c r="D424" s="7" t="s">
        <v>1284</v>
      </c>
      <c r="E424" s="8">
        <v>85649</v>
      </c>
      <c r="F424" s="9" t="s">
        <v>1285</v>
      </c>
      <c r="G424" s="10">
        <v>7</v>
      </c>
      <c r="H424" s="14" t="s">
        <v>60</v>
      </c>
      <c r="I424" s="12" t="s">
        <v>20</v>
      </c>
      <c r="J424" s="7" t="s">
        <v>1821</v>
      </c>
      <c r="K424" s="7">
        <f>_xlfn.XLOOKUP(Tabelle1[[#This Row],[Geplant]],Agenturen!B:B,Agenturen!A:A)</f>
        <v>500101</v>
      </c>
      <c r="L424" s="7" t="s">
        <v>124</v>
      </c>
      <c r="M424" s="22" t="s">
        <v>125</v>
      </c>
      <c r="N424" s="7" t="s">
        <v>20</v>
      </c>
      <c r="O424" s="7" t="s">
        <v>61</v>
      </c>
      <c r="P424" s="7" t="s">
        <v>62</v>
      </c>
    </row>
    <row r="425" spans="1:16" x14ac:dyDescent="0.35">
      <c r="A425" s="21">
        <v>130343</v>
      </c>
      <c r="B425" s="16" t="s">
        <v>1286</v>
      </c>
      <c r="C425" s="6"/>
      <c r="D425" s="7" t="s">
        <v>1287</v>
      </c>
      <c r="E425" s="8">
        <v>85667</v>
      </c>
      <c r="F425" s="9" t="s">
        <v>1288</v>
      </c>
      <c r="G425" s="10"/>
      <c r="H425" s="14" t="s">
        <v>352</v>
      </c>
      <c r="I425" s="12" t="s">
        <v>149</v>
      </c>
      <c r="J425" s="7" t="s">
        <v>1821</v>
      </c>
      <c r="K425" s="7">
        <f>_xlfn.XLOOKUP(Tabelle1[[#This Row],[Geplant]],Agenturen!B:B,Agenturen!A:A)</f>
        <v>500101</v>
      </c>
      <c r="L425" s="7" t="s">
        <v>124</v>
      </c>
      <c r="M425" s="22" t="s">
        <v>125</v>
      </c>
      <c r="N425" s="7" t="s">
        <v>149</v>
      </c>
      <c r="O425" s="7" t="s">
        <v>352</v>
      </c>
      <c r="P425" s="7" t="s">
        <v>352</v>
      </c>
    </row>
    <row r="426" spans="1:16" x14ac:dyDescent="0.35">
      <c r="A426" s="2">
        <v>121230</v>
      </c>
      <c r="B426" s="5" t="s">
        <v>1289</v>
      </c>
      <c r="C426" s="6" t="s">
        <v>1290</v>
      </c>
      <c r="D426" s="7" t="s">
        <v>1291</v>
      </c>
      <c r="E426" s="8">
        <v>85737</v>
      </c>
      <c r="F426" s="9" t="s">
        <v>1292</v>
      </c>
      <c r="G426" s="10">
        <v>7</v>
      </c>
      <c r="H426" s="14" t="s">
        <v>60</v>
      </c>
      <c r="I426" s="12" t="s">
        <v>20</v>
      </c>
      <c r="J426" s="7" t="s">
        <v>1821</v>
      </c>
      <c r="K426" s="7">
        <f>_xlfn.XLOOKUP(Tabelle1[[#This Row],[Geplant]],Agenturen!B:B,Agenturen!A:A)</f>
        <v>500101</v>
      </c>
      <c r="L426" s="7" t="s">
        <v>124</v>
      </c>
      <c r="M426" s="22" t="s">
        <v>125</v>
      </c>
      <c r="N426" s="7" t="s">
        <v>20</v>
      </c>
      <c r="O426" s="7" t="s">
        <v>61</v>
      </c>
      <c r="P426" s="7" t="s">
        <v>62</v>
      </c>
    </row>
    <row r="427" spans="1:16" x14ac:dyDescent="0.35">
      <c r="A427" s="2">
        <v>120259</v>
      </c>
      <c r="B427" s="5" t="s">
        <v>1293</v>
      </c>
      <c r="C427" s="6" t="s">
        <v>1294</v>
      </c>
      <c r="D427" s="7" t="s">
        <v>1295</v>
      </c>
      <c r="E427" s="8">
        <v>85774</v>
      </c>
      <c r="F427" s="9" t="s">
        <v>1296</v>
      </c>
      <c r="G427" s="10">
        <v>7</v>
      </c>
      <c r="H427" s="14" t="s">
        <v>60</v>
      </c>
      <c r="I427" s="12" t="s">
        <v>20</v>
      </c>
      <c r="J427" s="7" t="s">
        <v>1821</v>
      </c>
      <c r="K427" s="7">
        <f>_xlfn.XLOOKUP(Tabelle1[[#This Row],[Geplant]],Agenturen!B:B,Agenturen!A:A)</f>
        <v>500101</v>
      </c>
      <c r="L427" s="7" t="s">
        <v>124</v>
      </c>
      <c r="M427" s="22" t="s">
        <v>125</v>
      </c>
      <c r="N427" s="7" t="s">
        <v>20</v>
      </c>
      <c r="O427" s="7" t="s">
        <v>61</v>
      </c>
      <c r="P427" s="7" t="s">
        <v>62</v>
      </c>
    </row>
    <row r="428" spans="1:16" x14ac:dyDescent="0.35">
      <c r="A428" s="2">
        <v>153523</v>
      </c>
      <c r="B428" s="5" t="s">
        <v>1297</v>
      </c>
      <c r="C428" s="17">
        <v>1943</v>
      </c>
      <c r="D428" s="5" t="s">
        <v>1298</v>
      </c>
      <c r="E428" s="18">
        <v>94315</v>
      </c>
      <c r="F428" s="9" t="s">
        <v>1299</v>
      </c>
      <c r="G428" s="10">
        <v>28</v>
      </c>
      <c r="H428" s="14" t="s">
        <v>50</v>
      </c>
      <c r="I428" s="12" t="s">
        <v>20</v>
      </c>
      <c r="J428" s="7" t="s">
        <v>1821</v>
      </c>
      <c r="K428" s="7">
        <f>_xlfn.XLOOKUP(Tabelle1[[#This Row],[Geplant]],Agenturen!B:B,Agenturen!A:A)</f>
        <v>500101</v>
      </c>
      <c r="L428" s="16" t="s">
        <v>124</v>
      </c>
      <c r="M428" s="7" t="s">
        <v>125</v>
      </c>
      <c r="N428" s="7" t="s">
        <v>20</v>
      </c>
      <c r="O428" s="7" t="s">
        <v>53</v>
      </c>
      <c r="P428" s="7" t="s">
        <v>54</v>
      </c>
    </row>
    <row r="429" spans="1:16" x14ac:dyDescent="0.35">
      <c r="A429" s="2">
        <v>126582</v>
      </c>
      <c r="B429" s="5" t="s">
        <v>1297</v>
      </c>
      <c r="C429" s="6">
        <v>4823</v>
      </c>
      <c r="D429" s="7" t="s">
        <v>1300</v>
      </c>
      <c r="E429" s="8">
        <v>94315</v>
      </c>
      <c r="F429" s="9" t="s">
        <v>1299</v>
      </c>
      <c r="G429" s="10">
        <v>28</v>
      </c>
      <c r="H429" s="14" t="s">
        <v>50</v>
      </c>
      <c r="I429" s="12" t="s">
        <v>20</v>
      </c>
      <c r="J429" s="7" t="s">
        <v>1821</v>
      </c>
      <c r="K429" s="7">
        <f>_xlfn.XLOOKUP(Tabelle1[[#This Row],[Geplant]],Agenturen!B:B,Agenturen!A:A)</f>
        <v>500101</v>
      </c>
      <c r="L429" s="7" t="s">
        <v>124</v>
      </c>
      <c r="M429" s="22" t="s">
        <v>125</v>
      </c>
      <c r="N429" s="7" t="s">
        <v>20</v>
      </c>
      <c r="O429" s="7" t="s">
        <v>53</v>
      </c>
      <c r="P429" s="7" t="s">
        <v>54</v>
      </c>
    </row>
    <row r="430" spans="1:16" x14ac:dyDescent="0.35">
      <c r="A430" s="2">
        <v>126620</v>
      </c>
      <c r="B430" s="5" t="s">
        <v>1301</v>
      </c>
      <c r="C430" s="6">
        <v>43108</v>
      </c>
      <c r="D430" s="7" t="s">
        <v>1302</v>
      </c>
      <c r="E430" s="8">
        <v>94315</v>
      </c>
      <c r="F430" s="9" t="s">
        <v>1299</v>
      </c>
      <c r="G430" s="23">
        <v>28</v>
      </c>
      <c r="H430" s="11" t="s">
        <v>168</v>
      </c>
      <c r="I430" s="12" t="s">
        <v>20</v>
      </c>
      <c r="J430" s="7" t="s">
        <v>1821</v>
      </c>
      <c r="K430" s="7">
        <f>_xlfn.XLOOKUP(Tabelle1[[#This Row],[Geplant]],Agenturen!B:B,Agenturen!A:A)</f>
        <v>500101</v>
      </c>
      <c r="L430" s="7" t="s">
        <v>124</v>
      </c>
      <c r="M430" s="22" t="s">
        <v>125</v>
      </c>
      <c r="N430" s="7" t="s">
        <v>20</v>
      </c>
      <c r="O430" s="7" t="s">
        <v>169</v>
      </c>
      <c r="P430" s="7" t="s">
        <v>358</v>
      </c>
    </row>
    <row r="431" spans="1:16" x14ac:dyDescent="0.35">
      <c r="A431" s="2">
        <v>121210</v>
      </c>
      <c r="B431" s="5" t="s">
        <v>1303</v>
      </c>
      <c r="C431" s="6" t="s">
        <v>1304</v>
      </c>
      <c r="D431" s="7" t="s">
        <v>1305</v>
      </c>
      <c r="E431" s="8">
        <v>94315</v>
      </c>
      <c r="F431" s="9" t="s">
        <v>1299</v>
      </c>
      <c r="G431" s="10">
        <v>7</v>
      </c>
      <c r="H431" s="14" t="s">
        <v>60</v>
      </c>
      <c r="I431" s="12" t="s">
        <v>20</v>
      </c>
      <c r="J431" s="7" t="s">
        <v>1821</v>
      </c>
      <c r="K431" s="7">
        <f>_xlfn.XLOOKUP(Tabelle1[[#This Row],[Geplant]],Agenturen!B:B,Agenturen!A:A)</f>
        <v>500101</v>
      </c>
      <c r="L431" s="7" t="s">
        <v>124</v>
      </c>
      <c r="M431" s="22" t="s">
        <v>125</v>
      </c>
      <c r="N431" s="7" t="s">
        <v>20</v>
      </c>
      <c r="O431" s="7" t="s">
        <v>61</v>
      </c>
      <c r="P431" s="7" t="s">
        <v>62</v>
      </c>
    </row>
    <row r="432" spans="1:16" x14ac:dyDescent="0.35">
      <c r="A432" s="2">
        <v>121252</v>
      </c>
      <c r="B432" s="5" t="s">
        <v>1303</v>
      </c>
      <c r="C432" s="6" t="s">
        <v>1306</v>
      </c>
      <c r="D432" s="7" t="s">
        <v>1307</v>
      </c>
      <c r="E432" s="8">
        <v>94315</v>
      </c>
      <c r="F432" s="9" t="s">
        <v>1299</v>
      </c>
      <c r="G432" s="10">
        <v>7</v>
      </c>
      <c r="H432" s="14" t="s">
        <v>60</v>
      </c>
      <c r="I432" s="12" t="s">
        <v>20</v>
      </c>
      <c r="J432" s="7" t="s">
        <v>1821</v>
      </c>
      <c r="K432" s="7">
        <f>_xlfn.XLOOKUP(Tabelle1[[#This Row],[Geplant]],Agenturen!B:B,Agenturen!A:A)</f>
        <v>500101</v>
      </c>
      <c r="L432" s="7" t="s">
        <v>124</v>
      </c>
      <c r="M432" s="22" t="s">
        <v>125</v>
      </c>
      <c r="N432" s="7" t="s">
        <v>20</v>
      </c>
      <c r="O432" s="7" t="s">
        <v>61</v>
      </c>
      <c r="P432" s="7" t="s">
        <v>62</v>
      </c>
    </row>
    <row r="433" spans="1:16" x14ac:dyDescent="0.35">
      <c r="A433" s="2">
        <v>124094</v>
      </c>
      <c r="B433" s="5" t="s">
        <v>1303</v>
      </c>
      <c r="C433" s="6" t="s">
        <v>1308</v>
      </c>
      <c r="D433" s="7" t="s">
        <v>1309</v>
      </c>
      <c r="E433" s="8">
        <v>94315</v>
      </c>
      <c r="F433" s="9" t="s">
        <v>1299</v>
      </c>
      <c r="G433" s="10">
        <v>7</v>
      </c>
      <c r="H433" s="14" t="s">
        <v>60</v>
      </c>
      <c r="I433" s="12" t="s">
        <v>20</v>
      </c>
      <c r="J433" s="7" t="s">
        <v>1821</v>
      </c>
      <c r="K433" s="7">
        <f>_xlfn.XLOOKUP(Tabelle1[[#This Row],[Geplant]],Agenturen!B:B,Agenturen!A:A)</f>
        <v>500101</v>
      </c>
      <c r="L433" s="7" t="s">
        <v>124</v>
      </c>
      <c r="M433" s="22" t="s">
        <v>125</v>
      </c>
      <c r="N433" s="7" t="s">
        <v>20</v>
      </c>
      <c r="O433" s="7" t="s">
        <v>61</v>
      </c>
      <c r="P433" s="7" t="s">
        <v>62</v>
      </c>
    </row>
    <row r="434" spans="1:16" x14ac:dyDescent="0.35">
      <c r="A434" s="2">
        <v>122273</v>
      </c>
      <c r="B434" s="5" t="s">
        <v>1310</v>
      </c>
      <c r="C434" s="6" t="s">
        <v>1311</v>
      </c>
      <c r="D434" s="7" t="s">
        <v>1312</v>
      </c>
      <c r="E434" s="8">
        <v>94327</v>
      </c>
      <c r="F434" s="9" t="s">
        <v>1313</v>
      </c>
      <c r="G434" s="10">
        <v>7</v>
      </c>
      <c r="H434" s="14" t="s">
        <v>60</v>
      </c>
      <c r="I434" s="12" t="s">
        <v>20</v>
      </c>
      <c r="J434" s="7" t="s">
        <v>1821</v>
      </c>
      <c r="K434" s="7">
        <f>_xlfn.XLOOKUP(Tabelle1[[#This Row],[Geplant]],Agenturen!B:B,Agenturen!A:A)</f>
        <v>500101</v>
      </c>
      <c r="L434" s="7" t="s">
        <v>124</v>
      </c>
      <c r="M434" s="22" t="s">
        <v>125</v>
      </c>
      <c r="N434" s="7" t="s">
        <v>20</v>
      </c>
      <c r="O434" s="7" t="s">
        <v>61</v>
      </c>
      <c r="P434" s="7" t="s">
        <v>62</v>
      </c>
    </row>
    <row r="435" spans="1:16" x14ac:dyDescent="0.35">
      <c r="A435" s="2">
        <v>153215</v>
      </c>
      <c r="B435" s="5" t="s">
        <v>1314</v>
      </c>
      <c r="C435" s="17">
        <v>1463</v>
      </c>
      <c r="D435" s="5" t="s">
        <v>1315</v>
      </c>
      <c r="E435" s="18">
        <v>94405</v>
      </c>
      <c r="F435" s="9" t="s">
        <v>1316</v>
      </c>
      <c r="G435" s="10">
        <v>28</v>
      </c>
      <c r="H435" s="14" t="s">
        <v>50</v>
      </c>
      <c r="I435" s="12" t="s">
        <v>20</v>
      </c>
      <c r="J435" s="7" t="s">
        <v>1821</v>
      </c>
      <c r="K435" s="7">
        <f>_xlfn.XLOOKUP(Tabelle1[[#This Row],[Geplant]],Agenturen!B:B,Agenturen!A:A)</f>
        <v>500101</v>
      </c>
      <c r="L435" s="16" t="s">
        <v>124</v>
      </c>
      <c r="M435" s="7" t="s">
        <v>125</v>
      </c>
      <c r="N435" s="7" t="s">
        <v>20</v>
      </c>
      <c r="O435" s="7" t="s">
        <v>53</v>
      </c>
      <c r="P435" s="7" t="s">
        <v>54</v>
      </c>
    </row>
    <row r="436" spans="1:16" x14ac:dyDescent="0.35">
      <c r="A436" s="2">
        <v>120396</v>
      </c>
      <c r="B436" s="5" t="s">
        <v>1317</v>
      </c>
      <c r="C436" s="6" t="s">
        <v>1318</v>
      </c>
      <c r="D436" s="7" t="s">
        <v>1319</v>
      </c>
      <c r="E436" s="8">
        <v>94405</v>
      </c>
      <c r="F436" s="9" t="s">
        <v>1316</v>
      </c>
      <c r="G436" s="10">
        <v>7</v>
      </c>
      <c r="H436" s="14" t="s">
        <v>60</v>
      </c>
      <c r="I436" s="12" t="s">
        <v>20</v>
      </c>
      <c r="J436" s="7" t="s">
        <v>1821</v>
      </c>
      <c r="K436" s="7">
        <f>_xlfn.XLOOKUP(Tabelle1[[#This Row],[Geplant]],Agenturen!B:B,Agenturen!A:A)</f>
        <v>500101</v>
      </c>
      <c r="L436" s="7" t="s">
        <v>124</v>
      </c>
      <c r="M436" s="22" t="s">
        <v>125</v>
      </c>
      <c r="N436" s="7" t="s">
        <v>20</v>
      </c>
      <c r="O436" s="7" t="s">
        <v>61</v>
      </c>
      <c r="P436" s="7" t="s">
        <v>62</v>
      </c>
    </row>
    <row r="437" spans="1:16" x14ac:dyDescent="0.35">
      <c r="A437" s="2">
        <v>122787</v>
      </c>
      <c r="B437" s="5" t="s">
        <v>1320</v>
      </c>
      <c r="C437" s="6" t="s">
        <v>1321</v>
      </c>
      <c r="D437" s="7" t="s">
        <v>1322</v>
      </c>
      <c r="E437" s="8">
        <v>94424</v>
      </c>
      <c r="F437" s="9" t="s">
        <v>1323</v>
      </c>
      <c r="G437" s="10">
        <v>7</v>
      </c>
      <c r="H437" s="14" t="s">
        <v>60</v>
      </c>
      <c r="I437" s="12" t="s">
        <v>20</v>
      </c>
      <c r="J437" s="7" t="s">
        <v>1821</v>
      </c>
      <c r="K437" s="7">
        <f>_xlfn.XLOOKUP(Tabelle1[[#This Row],[Geplant]],Agenturen!B:B,Agenturen!A:A)</f>
        <v>500101</v>
      </c>
      <c r="L437" s="7" t="s">
        <v>124</v>
      </c>
      <c r="M437" s="22" t="s">
        <v>125</v>
      </c>
      <c r="N437" s="7" t="s">
        <v>20</v>
      </c>
      <c r="O437" s="7" t="s">
        <v>61</v>
      </c>
      <c r="P437" s="7" t="s">
        <v>62</v>
      </c>
    </row>
    <row r="438" spans="1:16" x14ac:dyDescent="0.35">
      <c r="A438" s="21">
        <v>130336</v>
      </c>
      <c r="B438" s="16" t="s">
        <v>1324</v>
      </c>
      <c r="C438" s="6"/>
      <c r="D438" s="7" t="s">
        <v>1325</v>
      </c>
      <c r="E438" s="8">
        <v>94424</v>
      </c>
      <c r="F438" s="9" t="s">
        <v>1323</v>
      </c>
      <c r="G438" s="10"/>
      <c r="H438" s="14" t="s">
        <v>352</v>
      </c>
      <c r="I438" s="12" t="s">
        <v>149</v>
      </c>
      <c r="J438" s="7" t="s">
        <v>1821</v>
      </c>
      <c r="K438" s="7">
        <f>_xlfn.XLOOKUP(Tabelle1[[#This Row],[Geplant]],Agenturen!B:B,Agenturen!A:A)</f>
        <v>500101</v>
      </c>
      <c r="L438" s="7" t="s">
        <v>124</v>
      </c>
      <c r="M438" s="22" t="s">
        <v>125</v>
      </c>
      <c r="N438" s="7" t="s">
        <v>149</v>
      </c>
      <c r="O438" s="7" t="s">
        <v>352</v>
      </c>
      <c r="P438" s="7" t="s">
        <v>352</v>
      </c>
    </row>
    <row r="439" spans="1:16" x14ac:dyDescent="0.35">
      <c r="A439" s="2">
        <v>122232</v>
      </c>
      <c r="B439" s="5" t="s">
        <v>1326</v>
      </c>
      <c r="C439" s="6" t="s">
        <v>1327</v>
      </c>
      <c r="D439" s="7" t="s">
        <v>1328</v>
      </c>
      <c r="E439" s="8">
        <v>94447</v>
      </c>
      <c r="F439" s="9" t="s">
        <v>1329</v>
      </c>
      <c r="G439" s="10">
        <v>7</v>
      </c>
      <c r="H439" s="14" t="s">
        <v>60</v>
      </c>
      <c r="I439" s="12" t="s">
        <v>20</v>
      </c>
      <c r="J439" s="7" t="s">
        <v>1821</v>
      </c>
      <c r="K439" s="7">
        <f>_xlfn.XLOOKUP(Tabelle1[[#This Row],[Geplant]],Agenturen!B:B,Agenturen!A:A)</f>
        <v>500101</v>
      </c>
      <c r="L439" s="7" t="s">
        <v>124</v>
      </c>
      <c r="M439" s="22" t="s">
        <v>125</v>
      </c>
      <c r="N439" s="7" t="s">
        <v>20</v>
      </c>
      <c r="O439" s="7" t="s">
        <v>61</v>
      </c>
      <c r="P439" s="7" t="s">
        <v>62</v>
      </c>
    </row>
    <row r="440" spans="1:16" x14ac:dyDescent="0.35">
      <c r="A440" s="2">
        <v>124059</v>
      </c>
      <c r="B440" s="5" t="s">
        <v>1330</v>
      </c>
      <c r="C440" s="6" t="s">
        <v>1331</v>
      </c>
      <c r="D440" s="7" t="s">
        <v>1332</v>
      </c>
      <c r="E440" s="8">
        <v>94469</v>
      </c>
      <c r="F440" s="9" t="s">
        <v>1333</v>
      </c>
      <c r="G440" s="10">
        <v>7</v>
      </c>
      <c r="H440" s="14" t="s">
        <v>60</v>
      </c>
      <c r="I440" s="12" t="s">
        <v>20</v>
      </c>
      <c r="J440" s="7" t="s">
        <v>1821</v>
      </c>
      <c r="K440" s="7">
        <f>_xlfn.XLOOKUP(Tabelle1[[#This Row],[Geplant]],Agenturen!B:B,Agenturen!A:A)</f>
        <v>500101</v>
      </c>
      <c r="L440" s="7" t="s">
        <v>124</v>
      </c>
      <c r="M440" s="22" t="s">
        <v>125</v>
      </c>
      <c r="N440" s="7" t="s">
        <v>20</v>
      </c>
      <c r="O440" s="7" t="s">
        <v>61</v>
      </c>
      <c r="P440" s="7" t="s">
        <v>62</v>
      </c>
    </row>
    <row r="441" spans="1:16" x14ac:dyDescent="0.35">
      <c r="A441" s="21">
        <v>130227</v>
      </c>
      <c r="B441" s="5" t="s">
        <v>1334</v>
      </c>
      <c r="C441" s="6"/>
      <c r="D441" s="7" t="s">
        <v>1335</v>
      </c>
      <c r="E441" s="8">
        <v>94469</v>
      </c>
      <c r="F441" s="9" t="s">
        <v>1333</v>
      </c>
      <c r="G441" s="10"/>
      <c r="H441" s="14" t="s">
        <v>352</v>
      </c>
      <c r="I441" s="12" t="s">
        <v>149</v>
      </c>
      <c r="J441" s="7" t="s">
        <v>1821</v>
      </c>
      <c r="K441" s="7">
        <f>_xlfn.XLOOKUP(Tabelle1[[#This Row],[Geplant]],Agenturen!B:B,Agenturen!A:A)</f>
        <v>500101</v>
      </c>
      <c r="L441" s="7" t="s">
        <v>124</v>
      </c>
      <c r="M441" s="22" t="s">
        <v>125</v>
      </c>
      <c r="N441" s="7" t="s">
        <v>149</v>
      </c>
      <c r="O441" s="7" t="s">
        <v>352</v>
      </c>
      <c r="P441" s="7" t="s">
        <v>352</v>
      </c>
    </row>
    <row r="442" spans="1:16" x14ac:dyDescent="0.35">
      <c r="A442" s="2">
        <v>153343</v>
      </c>
      <c r="B442" s="5" t="s">
        <v>1336</v>
      </c>
      <c r="C442" s="17">
        <v>4690</v>
      </c>
      <c r="D442" s="5" t="s">
        <v>1337</v>
      </c>
      <c r="E442" s="18">
        <v>94474</v>
      </c>
      <c r="F442" s="9" t="s">
        <v>1338</v>
      </c>
      <c r="G442" s="23">
        <v>28</v>
      </c>
      <c r="H442" s="11" t="s">
        <v>168</v>
      </c>
      <c r="I442" s="12" t="s">
        <v>20</v>
      </c>
      <c r="J442" s="7" t="s">
        <v>1821</v>
      </c>
      <c r="K442" s="7">
        <f>_xlfn.XLOOKUP(Tabelle1[[#This Row],[Geplant]],Agenturen!B:B,Agenturen!A:A)</f>
        <v>500101</v>
      </c>
      <c r="L442" s="16" t="s">
        <v>124</v>
      </c>
      <c r="M442" s="7" t="s">
        <v>125</v>
      </c>
      <c r="N442" s="7" t="s">
        <v>20</v>
      </c>
      <c r="O442" s="7" t="s">
        <v>169</v>
      </c>
      <c r="P442" s="7" t="s">
        <v>358</v>
      </c>
    </row>
    <row r="443" spans="1:16" x14ac:dyDescent="0.35">
      <c r="A443" s="2">
        <v>126963</v>
      </c>
      <c r="B443" s="5" t="s">
        <v>1339</v>
      </c>
      <c r="C443" s="6" t="s">
        <v>1340</v>
      </c>
      <c r="D443" s="7" t="s">
        <v>1341</v>
      </c>
      <c r="E443" s="8">
        <v>94474</v>
      </c>
      <c r="F443" s="9" t="s">
        <v>1342</v>
      </c>
      <c r="G443" s="10">
        <v>7</v>
      </c>
      <c r="H443" s="14" t="s">
        <v>60</v>
      </c>
      <c r="I443" s="12" t="s">
        <v>20</v>
      </c>
      <c r="J443" s="7" t="s">
        <v>1821</v>
      </c>
      <c r="K443" s="7">
        <f>_xlfn.XLOOKUP(Tabelle1[[#This Row],[Geplant]],Agenturen!B:B,Agenturen!A:A)</f>
        <v>500101</v>
      </c>
      <c r="L443" s="7" t="s">
        <v>124</v>
      </c>
      <c r="M443" s="22" t="s">
        <v>125</v>
      </c>
      <c r="N443" s="7" t="s">
        <v>20</v>
      </c>
      <c r="O443" s="7" t="s">
        <v>61</v>
      </c>
      <c r="P443" s="7" t="s">
        <v>62</v>
      </c>
    </row>
    <row r="444" spans="1:16" x14ac:dyDescent="0.35">
      <c r="A444" s="2">
        <v>127851</v>
      </c>
      <c r="B444" s="7" t="s">
        <v>1343</v>
      </c>
      <c r="C444" s="6" t="s">
        <v>1344</v>
      </c>
      <c r="D444" s="7" t="s">
        <v>1345</v>
      </c>
      <c r="E444" s="8">
        <v>94486</v>
      </c>
      <c r="F444" s="9" t="s">
        <v>1346</v>
      </c>
      <c r="G444" s="10">
        <v>7</v>
      </c>
      <c r="H444" s="14" t="s">
        <v>60</v>
      </c>
      <c r="I444" s="15" t="s">
        <v>149</v>
      </c>
      <c r="J444" s="7" t="s">
        <v>1821</v>
      </c>
      <c r="K444" s="7">
        <f>_xlfn.XLOOKUP(Tabelle1[[#This Row],[Geplant]],Agenturen!B:B,Agenturen!A:A)</f>
        <v>500101</v>
      </c>
      <c r="L444" s="7" t="s">
        <v>124</v>
      </c>
      <c r="M444" s="22" t="s">
        <v>125</v>
      </c>
      <c r="N444" s="7" t="s">
        <v>149</v>
      </c>
      <c r="O444" s="7" t="s">
        <v>61</v>
      </c>
      <c r="P444" s="7" t="s">
        <v>186</v>
      </c>
    </row>
    <row r="445" spans="1:16" x14ac:dyDescent="0.35">
      <c r="A445" s="21">
        <v>130191</v>
      </c>
      <c r="B445" s="16" t="s">
        <v>1347</v>
      </c>
      <c r="C445" s="17"/>
      <c r="D445" s="5" t="s">
        <v>1348</v>
      </c>
      <c r="E445" s="11">
        <v>83727</v>
      </c>
      <c r="F445" s="9" t="s">
        <v>1349</v>
      </c>
      <c r="G445" s="10"/>
      <c r="H445" s="14" t="s">
        <v>352</v>
      </c>
      <c r="I445" s="12" t="s">
        <v>216</v>
      </c>
      <c r="J445" s="7" t="s">
        <v>1350</v>
      </c>
      <c r="K445" s="7">
        <v>500101</v>
      </c>
      <c r="L445" s="7" t="s">
        <v>124</v>
      </c>
      <c r="M445" s="22" t="s">
        <v>125</v>
      </c>
      <c r="N445" s="19" t="s">
        <v>216</v>
      </c>
      <c r="O445" s="7"/>
      <c r="P445" s="7" t="s">
        <v>352</v>
      </c>
    </row>
    <row r="446" spans="1:16" x14ac:dyDescent="0.35">
      <c r="A446" s="21">
        <v>130199</v>
      </c>
      <c r="B446" s="16" t="s">
        <v>446</v>
      </c>
      <c r="C446" s="17"/>
      <c r="D446" s="5" t="s">
        <v>1351</v>
      </c>
      <c r="E446" s="11">
        <v>83734</v>
      </c>
      <c r="F446" s="9" t="s">
        <v>1352</v>
      </c>
      <c r="G446" s="10"/>
      <c r="H446" s="14" t="s">
        <v>352</v>
      </c>
      <c r="I446" s="12" t="s">
        <v>216</v>
      </c>
      <c r="J446" s="7" t="s">
        <v>1350</v>
      </c>
      <c r="K446" s="7">
        <v>500101</v>
      </c>
      <c r="L446" s="7" t="s">
        <v>124</v>
      </c>
      <c r="M446" s="22" t="s">
        <v>125</v>
      </c>
      <c r="N446" s="19" t="s">
        <v>216</v>
      </c>
      <c r="O446" s="7"/>
      <c r="P446" s="7" t="s">
        <v>352</v>
      </c>
    </row>
    <row r="447" spans="1:16" x14ac:dyDescent="0.35">
      <c r="A447" s="21">
        <v>130142</v>
      </c>
      <c r="B447" s="16" t="s">
        <v>1353</v>
      </c>
      <c r="C447" s="17"/>
      <c r="D447" s="5" t="s">
        <v>1354</v>
      </c>
      <c r="E447" s="11">
        <v>84076</v>
      </c>
      <c r="F447" s="9" t="s">
        <v>1355</v>
      </c>
      <c r="G447" s="10"/>
      <c r="H447" s="14" t="s">
        <v>352</v>
      </c>
      <c r="I447" s="12" t="s">
        <v>123</v>
      </c>
      <c r="J447" s="7" t="s">
        <v>1350</v>
      </c>
      <c r="K447" s="7">
        <v>500101</v>
      </c>
      <c r="L447" s="7" t="s">
        <v>124</v>
      </c>
      <c r="M447" s="22" t="s">
        <v>125</v>
      </c>
      <c r="N447" s="16" t="s">
        <v>123</v>
      </c>
      <c r="O447" s="7"/>
      <c r="P447" s="7" t="s">
        <v>352</v>
      </c>
    </row>
    <row r="448" spans="1:16" x14ac:dyDescent="0.35">
      <c r="A448" s="21">
        <v>130126</v>
      </c>
      <c r="B448" s="16" t="s">
        <v>1112</v>
      </c>
      <c r="C448" s="17"/>
      <c r="D448" s="5" t="s">
        <v>1356</v>
      </c>
      <c r="E448" s="11">
        <v>84109</v>
      </c>
      <c r="F448" s="9" t="s">
        <v>1357</v>
      </c>
      <c r="G448" s="10"/>
      <c r="H448" s="14" t="s">
        <v>352</v>
      </c>
      <c r="I448" s="12" t="s">
        <v>123</v>
      </c>
      <c r="J448" s="7" t="s">
        <v>1350</v>
      </c>
      <c r="K448" s="7">
        <v>500101</v>
      </c>
      <c r="L448" s="7" t="s">
        <v>124</v>
      </c>
      <c r="M448" s="22" t="s">
        <v>125</v>
      </c>
      <c r="N448" s="16" t="s">
        <v>123</v>
      </c>
      <c r="O448" s="7"/>
      <c r="P448" s="7" t="s">
        <v>352</v>
      </c>
    </row>
    <row r="449" spans="1:16" x14ac:dyDescent="0.35">
      <c r="A449" s="21">
        <v>130194</v>
      </c>
      <c r="B449" s="16" t="s">
        <v>1358</v>
      </c>
      <c r="C449" s="17"/>
      <c r="D449" s="5" t="s">
        <v>1359</v>
      </c>
      <c r="E449" s="11">
        <v>85399</v>
      </c>
      <c r="F449" s="9" t="s">
        <v>1360</v>
      </c>
      <c r="G449" s="10"/>
      <c r="H449" s="14" t="s">
        <v>352</v>
      </c>
      <c r="I449" s="12" t="s">
        <v>149</v>
      </c>
      <c r="J449" s="7" t="s">
        <v>1350</v>
      </c>
      <c r="K449" s="7">
        <v>500101</v>
      </c>
      <c r="L449" s="7" t="s">
        <v>124</v>
      </c>
      <c r="M449" s="22" t="s">
        <v>125</v>
      </c>
      <c r="N449" s="7" t="s">
        <v>149</v>
      </c>
      <c r="O449" s="7" t="s">
        <v>352</v>
      </c>
      <c r="P449" s="7" t="s">
        <v>352</v>
      </c>
    </row>
    <row r="450" spans="1:16" x14ac:dyDescent="0.35">
      <c r="A450" s="21">
        <v>130170</v>
      </c>
      <c r="B450" s="16" t="s">
        <v>1361</v>
      </c>
      <c r="C450" s="17"/>
      <c r="D450" s="5" t="s">
        <v>1362</v>
      </c>
      <c r="E450" s="11">
        <v>85456</v>
      </c>
      <c r="F450" s="9" t="s">
        <v>1363</v>
      </c>
      <c r="G450" s="10"/>
      <c r="H450" s="14" t="s">
        <v>352</v>
      </c>
      <c r="I450" s="12" t="s">
        <v>149</v>
      </c>
      <c r="J450" s="7" t="s">
        <v>1350</v>
      </c>
      <c r="K450" s="7">
        <v>500101</v>
      </c>
      <c r="L450" s="16" t="s">
        <v>124</v>
      </c>
      <c r="M450" s="7" t="s">
        <v>125</v>
      </c>
      <c r="N450" s="7" t="s">
        <v>149</v>
      </c>
      <c r="O450" s="7" t="s">
        <v>352</v>
      </c>
      <c r="P450" s="7" t="s">
        <v>352</v>
      </c>
    </row>
    <row r="451" spans="1:16" x14ac:dyDescent="0.35">
      <c r="A451" s="21">
        <v>130182</v>
      </c>
      <c r="B451" s="16" t="s">
        <v>1242</v>
      </c>
      <c r="C451" s="17"/>
      <c r="D451" s="5" t="s">
        <v>1364</v>
      </c>
      <c r="E451" s="11">
        <v>85716</v>
      </c>
      <c r="F451" s="9" t="s">
        <v>1365</v>
      </c>
      <c r="G451" s="10"/>
      <c r="H451" s="14" t="s">
        <v>352</v>
      </c>
      <c r="I451" s="12" t="s">
        <v>149</v>
      </c>
      <c r="J451" s="7" t="s">
        <v>1350</v>
      </c>
      <c r="K451" s="7">
        <v>500101</v>
      </c>
      <c r="L451" s="7" t="s">
        <v>124</v>
      </c>
      <c r="M451" s="22" t="s">
        <v>125</v>
      </c>
      <c r="N451" s="7" t="s">
        <v>149</v>
      </c>
      <c r="O451" s="7" t="s">
        <v>352</v>
      </c>
      <c r="P451" s="7" t="s">
        <v>352</v>
      </c>
    </row>
    <row r="452" spans="1:16" x14ac:dyDescent="0.35">
      <c r="A452" s="21">
        <v>130257</v>
      </c>
      <c r="B452" s="5" t="s">
        <v>1366</v>
      </c>
      <c r="C452" s="6"/>
      <c r="D452" s="7" t="s">
        <v>1367</v>
      </c>
      <c r="E452" s="8">
        <v>85777</v>
      </c>
      <c r="F452" s="9" t="s">
        <v>1368</v>
      </c>
      <c r="G452" s="10"/>
      <c r="H452" s="14" t="s">
        <v>352</v>
      </c>
      <c r="I452" s="12" t="s">
        <v>149</v>
      </c>
      <c r="J452" s="7" t="s">
        <v>1350</v>
      </c>
      <c r="K452" s="7">
        <v>500101</v>
      </c>
      <c r="L452" s="7" t="s">
        <v>124</v>
      </c>
      <c r="M452" s="22" t="s">
        <v>125</v>
      </c>
      <c r="N452" s="7" t="s">
        <v>149</v>
      </c>
      <c r="O452" s="7" t="s">
        <v>352</v>
      </c>
      <c r="P452" s="7" t="s">
        <v>352</v>
      </c>
    </row>
    <row r="453" spans="1:16" x14ac:dyDescent="0.35">
      <c r="A453" s="21">
        <v>130204</v>
      </c>
      <c r="B453" s="16" t="s">
        <v>1242</v>
      </c>
      <c r="C453" s="17"/>
      <c r="D453" s="5" t="s">
        <v>1369</v>
      </c>
      <c r="E453" s="11">
        <v>94347</v>
      </c>
      <c r="F453" s="9" t="s">
        <v>1370</v>
      </c>
      <c r="G453" s="10"/>
      <c r="H453" s="14" t="s">
        <v>352</v>
      </c>
      <c r="I453" s="12" t="s">
        <v>149</v>
      </c>
      <c r="J453" s="7" t="s">
        <v>1350</v>
      </c>
      <c r="K453" s="7">
        <v>500101</v>
      </c>
      <c r="L453" s="7" t="s">
        <v>124</v>
      </c>
      <c r="M453" s="22" t="s">
        <v>125</v>
      </c>
      <c r="N453" s="7" t="s">
        <v>149</v>
      </c>
      <c r="O453" s="7" t="s">
        <v>352</v>
      </c>
      <c r="P453" s="7" t="s">
        <v>352</v>
      </c>
    </row>
    <row r="454" spans="1:16" x14ac:dyDescent="0.35">
      <c r="A454" s="21">
        <v>130215</v>
      </c>
      <c r="B454" s="16" t="s">
        <v>1371</v>
      </c>
      <c r="C454" s="6"/>
      <c r="D454" s="7" t="s">
        <v>1372</v>
      </c>
      <c r="E454" s="14">
        <v>94369</v>
      </c>
      <c r="F454" s="9" t="s">
        <v>1373</v>
      </c>
      <c r="G454" s="10"/>
      <c r="H454" s="14" t="s">
        <v>352</v>
      </c>
      <c r="I454" s="12" t="s">
        <v>149</v>
      </c>
      <c r="J454" s="7" t="s">
        <v>1350</v>
      </c>
      <c r="K454" s="7">
        <v>500101</v>
      </c>
      <c r="L454" s="7" t="s">
        <v>124</v>
      </c>
      <c r="M454" s="22" t="s">
        <v>125</v>
      </c>
      <c r="N454" s="7" t="s">
        <v>149</v>
      </c>
      <c r="O454" s="7" t="s">
        <v>352</v>
      </c>
      <c r="P454" s="7" t="s">
        <v>352</v>
      </c>
    </row>
    <row r="455" spans="1:16" x14ac:dyDescent="0.35">
      <c r="A455" s="21">
        <v>130167</v>
      </c>
      <c r="B455" s="16" t="s">
        <v>1374</v>
      </c>
      <c r="C455" s="17"/>
      <c r="D455" s="5" t="s">
        <v>1375</v>
      </c>
      <c r="E455" s="11">
        <v>94501</v>
      </c>
      <c r="F455" s="9" t="s">
        <v>1376</v>
      </c>
      <c r="G455" s="10"/>
      <c r="H455" s="14" t="s">
        <v>352</v>
      </c>
      <c r="I455" s="12" t="s">
        <v>149</v>
      </c>
      <c r="J455" s="7" t="s">
        <v>1350</v>
      </c>
      <c r="K455" s="7">
        <v>500101</v>
      </c>
      <c r="L455" s="7" t="s">
        <v>124</v>
      </c>
      <c r="M455" s="22" t="s">
        <v>125</v>
      </c>
      <c r="N455" s="7" t="s">
        <v>149</v>
      </c>
      <c r="O455" s="7" t="s">
        <v>352</v>
      </c>
      <c r="P455" s="7" t="s">
        <v>352</v>
      </c>
    </row>
    <row r="456" spans="1:16" x14ac:dyDescent="0.35">
      <c r="A456" s="21">
        <v>130119</v>
      </c>
      <c r="B456" s="16" t="s">
        <v>1377</v>
      </c>
      <c r="C456" s="17"/>
      <c r="D456" s="5" t="s">
        <v>1378</v>
      </c>
      <c r="E456" s="11">
        <v>94529</v>
      </c>
      <c r="F456" s="9" t="s">
        <v>1379</v>
      </c>
      <c r="G456" s="10"/>
      <c r="H456" s="14" t="s">
        <v>352</v>
      </c>
      <c r="I456" s="12" t="s">
        <v>149</v>
      </c>
      <c r="J456" s="7" t="s">
        <v>1350</v>
      </c>
      <c r="K456" s="7">
        <v>500101</v>
      </c>
      <c r="L456" s="7" t="s">
        <v>124</v>
      </c>
      <c r="M456" s="22" t="s">
        <v>125</v>
      </c>
      <c r="N456" s="7" t="s">
        <v>149</v>
      </c>
      <c r="O456" s="7" t="s">
        <v>352</v>
      </c>
      <c r="P456" s="7" t="s">
        <v>352</v>
      </c>
    </row>
    <row r="457" spans="1:16" x14ac:dyDescent="0.35">
      <c r="A457" s="2">
        <v>121186</v>
      </c>
      <c r="B457" s="16" t="s">
        <v>1380</v>
      </c>
      <c r="C457" s="6" t="s">
        <v>1381</v>
      </c>
      <c r="D457" s="7" t="s">
        <v>1382</v>
      </c>
      <c r="E457" s="8">
        <v>22335</v>
      </c>
      <c r="F457" s="9" t="s">
        <v>1383</v>
      </c>
      <c r="G457" s="10">
        <v>14</v>
      </c>
      <c r="H457" s="14" t="s">
        <v>19</v>
      </c>
      <c r="I457" s="12" t="s">
        <v>149</v>
      </c>
      <c r="J457" s="7" t="s">
        <v>1818</v>
      </c>
      <c r="K457" s="7">
        <f>_xlfn.XLOOKUP(Tabelle1[[#This Row],[Geplant]],Agenturen!B:B,Agenturen!A:A)</f>
        <v>123161</v>
      </c>
      <c r="L457" s="7" t="s">
        <v>21</v>
      </c>
      <c r="M457" s="7" t="s">
        <v>22</v>
      </c>
      <c r="N457" s="16" t="s">
        <v>149</v>
      </c>
      <c r="O457" s="7" t="s">
        <v>23</v>
      </c>
      <c r="P457" s="7" t="s">
        <v>160</v>
      </c>
    </row>
    <row r="458" spans="1:16" x14ac:dyDescent="0.35">
      <c r="A458" s="2">
        <v>123101</v>
      </c>
      <c r="B458" s="16" t="s">
        <v>1384</v>
      </c>
      <c r="C458" s="6" t="s">
        <v>1385</v>
      </c>
      <c r="D458" s="7" t="s">
        <v>1386</v>
      </c>
      <c r="E458" s="8">
        <v>22415</v>
      </c>
      <c r="F458" s="9" t="s">
        <v>1383</v>
      </c>
      <c r="G458" s="10">
        <v>14</v>
      </c>
      <c r="H458" s="14" t="s">
        <v>19</v>
      </c>
      <c r="I458" s="12" t="s">
        <v>149</v>
      </c>
      <c r="J458" s="7" t="s">
        <v>1818</v>
      </c>
      <c r="K458" s="7">
        <f>_xlfn.XLOOKUP(Tabelle1[[#This Row],[Geplant]],Agenturen!B:B,Agenturen!A:A)</f>
        <v>123161</v>
      </c>
      <c r="L458" s="7" t="s">
        <v>21</v>
      </c>
      <c r="M458" s="7" t="s">
        <v>22</v>
      </c>
      <c r="N458" s="16" t="s">
        <v>149</v>
      </c>
      <c r="O458" s="7" t="s">
        <v>23</v>
      </c>
      <c r="P458" s="7" t="s">
        <v>160</v>
      </c>
    </row>
    <row r="459" spans="1:16" x14ac:dyDescent="0.35">
      <c r="A459" s="2">
        <v>125211</v>
      </c>
      <c r="B459" s="16" t="s">
        <v>1387</v>
      </c>
      <c r="C459" s="6">
        <v>43544</v>
      </c>
      <c r="D459" s="7" t="s">
        <v>1388</v>
      </c>
      <c r="E459" s="8">
        <v>22523</v>
      </c>
      <c r="F459" s="9" t="s">
        <v>1383</v>
      </c>
      <c r="G459" s="10">
        <v>28</v>
      </c>
      <c r="H459" s="11" t="s">
        <v>50</v>
      </c>
      <c r="I459" s="12" t="s">
        <v>149</v>
      </c>
      <c r="J459" s="7" t="s">
        <v>1818</v>
      </c>
      <c r="K459" s="7">
        <f>_xlfn.XLOOKUP(Tabelle1[[#This Row],[Geplant]],Agenturen!B:B,Agenturen!A:A)</f>
        <v>123161</v>
      </c>
      <c r="L459" s="7" t="s">
        <v>21</v>
      </c>
      <c r="M459" s="7" t="s">
        <v>22</v>
      </c>
      <c r="N459" s="16" t="s">
        <v>149</v>
      </c>
      <c r="O459" s="7" t="s">
        <v>53</v>
      </c>
      <c r="P459" s="7" t="s">
        <v>1171</v>
      </c>
    </row>
    <row r="460" spans="1:16" x14ac:dyDescent="0.35">
      <c r="A460" s="2">
        <v>124399</v>
      </c>
      <c r="B460" s="16" t="s">
        <v>1389</v>
      </c>
      <c r="C460" s="6" t="s">
        <v>1390</v>
      </c>
      <c r="D460" s="7" t="s">
        <v>1391</v>
      </c>
      <c r="E460" s="8">
        <v>22587</v>
      </c>
      <c r="F460" s="9" t="s">
        <v>1383</v>
      </c>
      <c r="G460" s="10">
        <v>14</v>
      </c>
      <c r="H460" s="14" t="s">
        <v>19</v>
      </c>
      <c r="I460" s="12" t="s">
        <v>149</v>
      </c>
      <c r="J460" s="7" t="s">
        <v>1818</v>
      </c>
      <c r="K460" s="7">
        <f>_xlfn.XLOOKUP(Tabelle1[[#This Row],[Geplant]],Agenturen!B:B,Agenturen!A:A)</f>
        <v>123161</v>
      </c>
      <c r="L460" s="7" t="s">
        <v>21</v>
      </c>
      <c r="M460" s="7" t="s">
        <v>22</v>
      </c>
      <c r="N460" s="16" t="s">
        <v>149</v>
      </c>
      <c r="O460" s="7" t="s">
        <v>23</v>
      </c>
      <c r="P460" s="7" t="s">
        <v>160</v>
      </c>
    </row>
    <row r="461" spans="1:16" x14ac:dyDescent="0.35">
      <c r="A461" s="2">
        <v>121380</v>
      </c>
      <c r="B461" s="16" t="s">
        <v>1392</v>
      </c>
      <c r="C461" s="6" t="s">
        <v>1393</v>
      </c>
      <c r="D461" s="7" t="s">
        <v>1394</v>
      </c>
      <c r="E461" s="8">
        <v>22609</v>
      </c>
      <c r="F461" s="9" t="s">
        <v>1383</v>
      </c>
      <c r="G461" s="10">
        <v>7</v>
      </c>
      <c r="H461" s="14" t="s">
        <v>60</v>
      </c>
      <c r="I461" s="12" t="s">
        <v>149</v>
      </c>
      <c r="J461" s="7" t="s">
        <v>1818</v>
      </c>
      <c r="K461" s="7">
        <f>_xlfn.XLOOKUP(Tabelle1[[#This Row],[Geplant]],Agenturen!B:B,Agenturen!A:A)</f>
        <v>123161</v>
      </c>
      <c r="L461" s="7" t="s">
        <v>21</v>
      </c>
      <c r="M461" s="7" t="s">
        <v>22</v>
      </c>
      <c r="N461" s="16" t="s">
        <v>149</v>
      </c>
      <c r="O461" s="7" t="s">
        <v>61</v>
      </c>
      <c r="P461" s="7" t="s">
        <v>186</v>
      </c>
    </row>
    <row r="462" spans="1:16" x14ac:dyDescent="0.35">
      <c r="A462" s="2">
        <v>124119</v>
      </c>
      <c r="B462" s="16" t="s">
        <v>1395</v>
      </c>
      <c r="C462" s="6">
        <v>43503</v>
      </c>
      <c r="D462" s="7" t="s">
        <v>1396</v>
      </c>
      <c r="E462" s="8">
        <v>22850</v>
      </c>
      <c r="F462" s="9" t="s">
        <v>1397</v>
      </c>
      <c r="G462" s="10">
        <v>28</v>
      </c>
      <c r="H462" s="14" t="s">
        <v>177</v>
      </c>
      <c r="I462" s="12" t="s">
        <v>149</v>
      </c>
      <c r="J462" s="7" t="s">
        <v>1818</v>
      </c>
      <c r="K462" s="7">
        <f>_xlfn.XLOOKUP(Tabelle1[[#This Row],[Geplant]],Agenturen!B:B,Agenturen!A:A)</f>
        <v>123161</v>
      </c>
      <c r="L462" s="7" t="s">
        <v>21</v>
      </c>
      <c r="M462" s="7" t="s">
        <v>22</v>
      </c>
      <c r="N462" s="16" t="s">
        <v>149</v>
      </c>
      <c r="O462" s="7" t="s">
        <v>178</v>
      </c>
      <c r="P462" s="7" t="s">
        <v>661</v>
      </c>
    </row>
    <row r="463" spans="1:16" x14ac:dyDescent="0.35">
      <c r="A463" s="2">
        <v>121320</v>
      </c>
      <c r="B463" s="16" t="s">
        <v>1398</v>
      </c>
      <c r="C463" s="6" t="s">
        <v>1399</v>
      </c>
      <c r="D463" s="7" t="s">
        <v>1400</v>
      </c>
      <c r="E463" s="8">
        <v>22880</v>
      </c>
      <c r="F463" s="9" t="s">
        <v>1401</v>
      </c>
      <c r="G463" s="10">
        <v>14</v>
      </c>
      <c r="H463" s="14" t="s">
        <v>19</v>
      </c>
      <c r="I463" s="12" t="s">
        <v>149</v>
      </c>
      <c r="J463" s="7" t="s">
        <v>1818</v>
      </c>
      <c r="K463" s="7">
        <f>_xlfn.XLOOKUP(Tabelle1[[#This Row],[Geplant]],Agenturen!B:B,Agenturen!A:A)</f>
        <v>123161</v>
      </c>
      <c r="L463" s="7" t="s">
        <v>21</v>
      </c>
      <c r="M463" s="7" t="s">
        <v>22</v>
      </c>
      <c r="N463" s="16" t="s">
        <v>149</v>
      </c>
      <c r="O463" s="7" t="s">
        <v>23</v>
      </c>
      <c r="P463" s="7" t="s">
        <v>160</v>
      </c>
    </row>
    <row r="464" spans="1:16" x14ac:dyDescent="0.35">
      <c r="A464" s="25">
        <v>151099</v>
      </c>
      <c r="B464" s="26" t="s">
        <v>1402</v>
      </c>
      <c r="C464" s="6">
        <v>43148</v>
      </c>
      <c r="D464" s="7" t="s">
        <v>1403</v>
      </c>
      <c r="E464" s="8">
        <v>23552</v>
      </c>
      <c r="F464" s="9" t="s">
        <v>1404</v>
      </c>
      <c r="G464" s="10">
        <v>28</v>
      </c>
      <c r="H464" s="14" t="s">
        <v>50</v>
      </c>
      <c r="I464" s="12" t="s">
        <v>149</v>
      </c>
      <c r="J464" s="7" t="s">
        <v>1818</v>
      </c>
      <c r="K464" s="7">
        <f>_xlfn.XLOOKUP(Tabelle1[[#This Row],[Geplant]],Agenturen!B:B,Agenturen!A:A)</f>
        <v>123161</v>
      </c>
      <c r="L464" s="7" t="s">
        <v>21</v>
      </c>
      <c r="M464" s="7" t="s">
        <v>22</v>
      </c>
      <c r="N464" s="7" t="s">
        <v>149</v>
      </c>
      <c r="O464" s="7" t="s">
        <v>53</v>
      </c>
      <c r="P464" s="7" t="s">
        <v>1171</v>
      </c>
    </row>
    <row r="465" spans="1:16" x14ac:dyDescent="0.35">
      <c r="A465" s="2">
        <v>121412</v>
      </c>
      <c r="B465" s="16" t="s">
        <v>1405</v>
      </c>
      <c r="C465" s="6" t="s">
        <v>1406</v>
      </c>
      <c r="D465" s="7" t="s">
        <v>1407</v>
      </c>
      <c r="E465" s="8">
        <v>23552</v>
      </c>
      <c r="F465" s="9" t="s">
        <v>1404</v>
      </c>
      <c r="G465" s="10">
        <v>14</v>
      </c>
      <c r="H465" s="14" t="s">
        <v>136</v>
      </c>
      <c r="I465" s="12" t="s">
        <v>149</v>
      </c>
      <c r="J465" s="7" t="s">
        <v>1818</v>
      </c>
      <c r="K465" s="7">
        <f>_xlfn.XLOOKUP(Tabelle1[[#This Row],[Geplant]],Agenturen!B:B,Agenturen!A:A)</f>
        <v>123161</v>
      </c>
      <c r="L465" s="7" t="s">
        <v>21</v>
      </c>
      <c r="M465" s="7" t="s">
        <v>22</v>
      </c>
      <c r="N465" s="7" t="s">
        <v>149</v>
      </c>
      <c r="O465" s="7" t="s">
        <v>137</v>
      </c>
      <c r="P465" s="7" t="s">
        <v>150</v>
      </c>
    </row>
    <row r="466" spans="1:16" x14ac:dyDescent="0.35">
      <c r="A466" s="2">
        <v>123370</v>
      </c>
      <c r="B466" s="16" t="s">
        <v>1408</v>
      </c>
      <c r="C466" s="6" t="s">
        <v>1409</v>
      </c>
      <c r="D466" s="7" t="s">
        <v>1410</v>
      </c>
      <c r="E466" s="8">
        <v>23552</v>
      </c>
      <c r="F466" s="9" t="s">
        <v>1404</v>
      </c>
      <c r="G466" s="10">
        <v>14</v>
      </c>
      <c r="H466" s="14" t="s">
        <v>136</v>
      </c>
      <c r="I466" s="12" t="s">
        <v>149</v>
      </c>
      <c r="J466" s="7" t="s">
        <v>1818</v>
      </c>
      <c r="K466" s="7">
        <f>_xlfn.XLOOKUP(Tabelle1[[#This Row],[Geplant]],Agenturen!B:B,Agenturen!A:A)</f>
        <v>123161</v>
      </c>
      <c r="L466" s="7" t="s">
        <v>21</v>
      </c>
      <c r="M466" s="7" t="s">
        <v>22</v>
      </c>
      <c r="N466" s="7" t="s">
        <v>149</v>
      </c>
      <c r="O466" s="7" t="s">
        <v>137</v>
      </c>
      <c r="P466" s="7" t="s">
        <v>150</v>
      </c>
    </row>
    <row r="467" spans="1:16" x14ac:dyDescent="0.35">
      <c r="A467" s="2">
        <v>126475</v>
      </c>
      <c r="B467" s="16" t="s">
        <v>1411</v>
      </c>
      <c r="C467" s="6" t="s">
        <v>1412</v>
      </c>
      <c r="D467" s="7" t="s">
        <v>1413</v>
      </c>
      <c r="E467" s="8">
        <v>23554</v>
      </c>
      <c r="F467" s="9" t="s">
        <v>1404</v>
      </c>
      <c r="G467" s="10">
        <v>14</v>
      </c>
      <c r="H467" s="14" t="s">
        <v>136</v>
      </c>
      <c r="I467" s="12" t="s">
        <v>149</v>
      </c>
      <c r="J467" s="7" t="s">
        <v>1818</v>
      </c>
      <c r="K467" s="7">
        <f>_xlfn.XLOOKUP(Tabelle1[[#This Row],[Geplant]],Agenturen!B:B,Agenturen!A:A)</f>
        <v>123161</v>
      </c>
      <c r="L467" s="7" t="s">
        <v>21</v>
      </c>
      <c r="M467" s="7" t="s">
        <v>22</v>
      </c>
      <c r="N467" s="7" t="s">
        <v>149</v>
      </c>
      <c r="O467" s="7" t="s">
        <v>137</v>
      </c>
      <c r="P467" s="7" t="s">
        <v>150</v>
      </c>
    </row>
    <row r="468" spans="1:16" x14ac:dyDescent="0.35">
      <c r="A468" s="2">
        <v>123327</v>
      </c>
      <c r="B468" s="16" t="s">
        <v>1414</v>
      </c>
      <c r="C468" s="6" t="s">
        <v>1415</v>
      </c>
      <c r="D468" s="7" t="s">
        <v>1416</v>
      </c>
      <c r="E468" s="8">
        <v>23556</v>
      </c>
      <c r="F468" s="9" t="s">
        <v>1404</v>
      </c>
      <c r="G468" s="10">
        <v>14</v>
      </c>
      <c r="H468" s="14" t="s">
        <v>136</v>
      </c>
      <c r="I468" s="12" t="s">
        <v>149</v>
      </c>
      <c r="J468" s="7" t="s">
        <v>1818</v>
      </c>
      <c r="K468" s="7">
        <f>_xlfn.XLOOKUP(Tabelle1[[#This Row],[Geplant]],Agenturen!B:B,Agenturen!A:A)</f>
        <v>123161</v>
      </c>
      <c r="L468" s="7" t="s">
        <v>21</v>
      </c>
      <c r="M468" s="7" t="s">
        <v>22</v>
      </c>
      <c r="N468" s="7" t="s">
        <v>149</v>
      </c>
      <c r="O468" s="7" t="s">
        <v>137</v>
      </c>
      <c r="P468" s="7" t="s">
        <v>150</v>
      </c>
    </row>
    <row r="469" spans="1:16" x14ac:dyDescent="0.35">
      <c r="A469" s="2">
        <v>123375</v>
      </c>
      <c r="B469" s="16" t="s">
        <v>1417</v>
      </c>
      <c r="C469" s="6" t="s">
        <v>1418</v>
      </c>
      <c r="D469" s="7" t="s">
        <v>1419</v>
      </c>
      <c r="E469" s="8">
        <v>23556</v>
      </c>
      <c r="F469" s="9" t="s">
        <v>1404</v>
      </c>
      <c r="G469" s="10">
        <v>14</v>
      </c>
      <c r="H469" s="14" t="s">
        <v>136</v>
      </c>
      <c r="I469" s="12" t="s">
        <v>149</v>
      </c>
      <c r="J469" s="7" t="s">
        <v>1818</v>
      </c>
      <c r="K469" s="7">
        <f>_xlfn.XLOOKUP(Tabelle1[[#This Row],[Geplant]],Agenturen!B:B,Agenturen!A:A)</f>
        <v>123161</v>
      </c>
      <c r="L469" s="7" t="s">
        <v>21</v>
      </c>
      <c r="M469" s="7" t="s">
        <v>22</v>
      </c>
      <c r="N469" s="7" t="s">
        <v>149</v>
      </c>
      <c r="O469" s="7" t="s">
        <v>137</v>
      </c>
      <c r="P469" s="7" t="s">
        <v>150</v>
      </c>
    </row>
    <row r="470" spans="1:16" x14ac:dyDescent="0.35">
      <c r="A470" s="2">
        <v>124183</v>
      </c>
      <c r="B470" s="16" t="s">
        <v>1420</v>
      </c>
      <c r="C470" s="6" t="s">
        <v>1421</v>
      </c>
      <c r="D470" s="7" t="s">
        <v>1422</v>
      </c>
      <c r="E470" s="8">
        <v>23562</v>
      </c>
      <c r="F470" s="9" t="s">
        <v>1404</v>
      </c>
      <c r="G470" s="10">
        <v>14</v>
      </c>
      <c r="H470" s="14" t="s">
        <v>136</v>
      </c>
      <c r="I470" s="12" t="s">
        <v>149</v>
      </c>
      <c r="J470" s="7" t="s">
        <v>1818</v>
      </c>
      <c r="K470" s="7">
        <f>_xlfn.XLOOKUP(Tabelle1[[#This Row],[Geplant]],Agenturen!B:B,Agenturen!A:A)</f>
        <v>123161</v>
      </c>
      <c r="L470" s="7" t="s">
        <v>21</v>
      </c>
      <c r="M470" s="7" t="s">
        <v>22</v>
      </c>
      <c r="N470" s="7" t="s">
        <v>149</v>
      </c>
      <c r="O470" s="7" t="s">
        <v>137</v>
      </c>
      <c r="P470" s="7" t="s">
        <v>150</v>
      </c>
    </row>
    <row r="471" spans="1:16" x14ac:dyDescent="0.35">
      <c r="A471" s="2">
        <v>126397</v>
      </c>
      <c r="B471" s="16" t="s">
        <v>1423</v>
      </c>
      <c r="C471" s="6" t="s">
        <v>1424</v>
      </c>
      <c r="D471" s="7" t="s">
        <v>1425</v>
      </c>
      <c r="E471" s="8">
        <v>23566</v>
      </c>
      <c r="F471" s="9" t="s">
        <v>1404</v>
      </c>
      <c r="G471" s="10">
        <v>14</v>
      </c>
      <c r="H471" s="14" t="s">
        <v>136</v>
      </c>
      <c r="I471" s="12" t="s">
        <v>149</v>
      </c>
      <c r="J471" s="7" t="s">
        <v>1818</v>
      </c>
      <c r="K471" s="7">
        <f>_xlfn.XLOOKUP(Tabelle1[[#This Row],[Geplant]],Agenturen!B:B,Agenturen!A:A)</f>
        <v>123161</v>
      </c>
      <c r="L471" s="7" t="s">
        <v>21</v>
      </c>
      <c r="M471" s="7" t="s">
        <v>22</v>
      </c>
      <c r="N471" s="7" t="s">
        <v>149</v>
      </c>
      <c r="O471" s="7" t="s">
        <v>137</v>
      </c>
      <c r="P471" s="7" t="s">
        <v>150</v>
      </c>
    </row>
    <row r="472" spans="1:16" x14ac:dyDescent="0.35">
      <c r="A472" s="2">
        <v>126292</v>
      </c>
      <c r="B472" s="16" t="s">
        <v>1426</v>
      </c>
      <c r="C472" s="6">
        <v>43592</v>
      </c>
      <c r="D472" s="7" t="s">
        <v>1427</v>
      </c>
      <c r="E472" s="8">
        <v>23701</v>
      </c>
      <c r="F472" s="9" t="s">
        <v>1428</v>
      </c>
      <c r="G472" s="29">
        <v>28</v>
      </c>
      <c r="H472" s="14" t="s">
        <v>168</v>
      </c>
      <c r="I472" s="12" t="s">
        <v>149</v>
      </c>
      <c r="J472" s="7" t="s">
        <v>1818</v>
      </c>
      <c r="K472" s="7">
        <f>_xlfn.XLOOKUP(Tabelle1[[#This Row],[Geplant]],Agenturen!B:B,Agenturen!A:A)</f>
        <v>123161</v>
      </c>
      <c r="L472" s="7" t="s">
        <v>21</v>
      </c>
      <c r="M472" s="16" t="s">
        <v>22</v>
      </c>
      <c r="N472" s="7" t="s">
        <v>149</v>
      </c>
      <c r="O472" s="7" t="s">
        <v>169</v>
      </c>
      <c r="P472" s="7" t="s">
        <v>564</v>
      </c>
    </row>
    <row r="473" spans="1:16" x14ac:dyDescent="0.35">
      <c r="A473" s="2">
        <v>151117</v>
      </c>
      <c r="B473" s="16" t="s">
        <v>1429</v>
      </c>
      <c r="C473" s="6">
        <v>43166</v>
      </c>
      <c r="D473" s="7" t="s">
        <v>1430</v>
      </c>
      <c r="E473" s="8">
        <v>23730</v>
      </c>
      <c r="F473" s="9" t="s">
        <v>1431</v>
      </c>
      <c r="G473" s="10">
        <v>28</v>
      </c>
      <c r="H473" s="11" t="s">
        <v>50</v>
      </c>
      <c r="I473" s="12" t="s">
        <v>149</v>
      </c>
      <c r="J473" s="7" t="s">
        <v>1818</v>
      </c>
      <c r="K473" s="7">
        <f>_xlfn.XLOOKUP(Tabelle1[[#This Row],[Geplant]],Agenturen!B:B,Agenturen!A:A)</f>
        <v>123161</v>
      </c>
      <c r="L473" s="7" t="s">
        <v>21</v>
      </c>
      <c r="M473" s="16" t="s">
        <v>22</v>
      </c>
      <c r="N473" s="7" t="s">
        <v>149</v>
      </c>
      <c r="O473" s="7" t="s">
        <v>53</v>
      </c>
      <c r="P473" s="7" t="s">
        <v>1171</v>
      </c>
    </row>
    <row r="474" spans="1:16" x14ac:dyDescent="0.35">
      <c r="A474" s="2">
        <v>125968</v>
      </c>
      <c r="B474" s="16" t="s">
        <v>1432</v>
      </c>
      <c r="C474" s="6" t="s">
        <v>1433</v>
      </c>
      <c r="D474" s="7" t="s">
        <v>1434</v>
      </c>
      <c r="E474" s="8">
        <v>23758</v>
      </c>
      <c r="F474" s="9" t="s">
        <v>1435</v>
      </c>
      <c r="G474" s="10">
        <v>7</v>
      </c>
      <c r="H474" s="14" t="s">
        <v>60</v>
      </c>
      <c r="I474" s="12" t="s">
        <v>149</v>
      </c>
      <c r="J474" s="7" t="s">
        <v>1818</v>
      </c>
      <c r="K474" s="7">
        <f>_xlfn.XLOOKUP(Tabelle1[[#This Row],[Geplant]],Agenturen!B:B,Agenturen!A:A)</f>
        <v>123161</v>
      </c>
      <c r="L474" s="7" t="s">
        <v>21</v>
      </c>
      <c r="M474" s="16" t="s">
        <v>22</v>
      </c>
      <c r="N474" s="16" t="s">
        <v>149</v>
      </c>
      <c r="O474" s="7" t="s">
        <v>61</v>
      </c>
      <c r="P474" s="7" t="s">
        <v>186</v>
      </c>
    </row>
    <row r="475" spans="1:16" x14ac:dyDescent="0.35">
      <c r="A475" s="2">
        <v>151084</v>
      </c>
      <c r="B475" s="16" t="s">
        <v>1436</v>
      </c>
      <c r="C475" s="6">
        <v>43987</v>
      </c>
      <c r="D475" s="7" t="s">
        <v>1437</v>
      </c>
      <c r="E475" s="8">
        <v>24103</v>
      </c>
      <c r="F475" s="9" t="s">
        <v>1438</v>
      </c>
      <c r="G475" s="10">
        <v>28</v>
      </c>
      <c r="H475" s="14" t="s">
        <v>177</v>
      </c>
      <c r="I475" s="12" t="s">
        <v>20</v>
      </c>
      <c r="J475" s="7" t="s">
        <v>1818</v>
      </c>
      <c r="K475" s="7">
        <f>_xlfn.XLOOKUP(Tabelle1[[#This Row],[Geplant]],Agenturen!B:B,Agenturen!A:A)</f>
        <v>123161</v>
      </c>
      <c r="L475" s="7" t="s">
        <v>21</v>
      </c>
      <c r="M475" s="16" t="s">
        <v>22</v>
      </c>
      <c r="N475" s="16" t="s">
        <v>20</v>
      </c>
      <c r="O475" s="7" t="s">
        <v>178</v>
      </c>
      <c r="P475" s="7" t="s">
        <v>369</v>
      </c>
    </row>
    <row r="476" spans="1:16" x14ac:dyDescent="0.35">
      <c r="A476" s="2">
        <v>121229</v>
      </c>
      <c r="B476" s="38" t="s">
        <v>1439</v>
      </c>
      <c r="C476" s="6" t="s">
        <v>1440</v>
      </c>
      <c r="D476" s="7" t="s">
        <v>1441</v>
      </c>
      <c r="E476" s="8">
        <v>24103</v>
      </c>
      <c r="F476" s="9" t="s">
        <v>1438</v>
      </c>
      <c r="G476" s="10">
        <v>14</v>
      </c>
      <c r="H476" s="14" t="s">
        <v>19</v>
      </c>
      <c r="I476" s="12" t="s">
        <v>20</v>
      </c>
      <c r="J476" s="7" t="s">
        <v>1818</v>
      </c>
      <c r="K476" s="7">
        <f>_xlfn.XLOOKUP(Tabelle1[[#This Row],[Geplant]],Agenturen!B:B,Agenturen!A:A)</f>
        <v>123161</v>
      </c>
      <c r="L476" s="7" t="s">
        <v>21</v>
      </c>
      <c r="M476" s="16" t="s">
        <v>22</v>
      </c>
      <c r="N476" s="16" t="s">
        <v>20</v>
      </c>
      <c r="O476" s="7" t="s">
        <v>137</v>
      </c>
      <c r="P476" s="7" t="s">
        <v>232</v>
      </c>
    </row>
    <row r="477" spans="1:16" x14ac:dyDescent="0.35">
      <c r="A477" s="2">
        <v>121533</v>
      </c>
      <c r="B477" s="38" t="s">
        <v>1442</v>
      </c>
      <c r="C477" s="6" t="s">
        <v>1443</v>
      </c>
      <c r="D477" s="7" t="s">
        <v>1444</v>
      </c>
      <c r="E477" s="8">
        <v>24103</v>
      </c>
      <c r="F477" s="9" t="s">
        <v>1438</v>
      </c>
      <c r="G477" s="10">
        <v>14</v>
      </c>
      <c r="H477" s="14" t="s">
        <v>19</v>
      </c>
      <c r="I477" s="12" t="s">
        <v>20</v>
      </c>
      <c r="J477" s="7" t="s">
        <v>1818</v>
      </c>
      <c r="K477" s="7">
        <f>_xlfn.XLOOKUP(Tabelle1[[#This Row],[Geplant]],Agenturen!B:B,Agenturen!A:A)</f>
        <v>123161</v>
      </c>
      <c r="L477" s="7" t="s">
        <v>21</v>
      </c>
      <c r="M477" s="16" t="s">
        <v>22</v>
      </c>
      <c r="N477" s="16" t="s">
        <v>20</v>
      </c>
      <c r="O477" s="7" t="s">
        <v>137</v>
      </c>
      <c r="P477" s="7" t="s">
        <v>232</v>
      </c>
    </row>
    <row r="478" spans="1:16" x14ac:dyDescent="0.35">
      <c r="A478" s="2">
        <v>121124</v>
      </c>
      <c r="B478" s="16" t="s">
        <v>1445</v>
      </c>
      <c r="C478" s="6" t="s">
        <v>1446</v>
      </c>
      <c r="D478" s="7" t="s">
        <v>1447</v>
      </c>
      <c r="E478" s="8">
        <v>24105</v>
      </c>
      <c r="F478" s="9" t="s">
        <v>1438</v>
      </c>
      <c r="G478" s="10">
        <v>7</v>
      </c>
      <c r="H478" s="14" t="s">
        <v>60</v>
      </c>
      <c r="I478" s="12" t="s">
        <v>20</v>
      </c>
      <c r="J478" s="7" t="s">
        <v>1818</v>
      </c>
      <c r="K478" s="7">
        <f>_xlfn.XLOOKUP(Tabelle1[[#This Row],[Geplant]],Agenturen!B:B,Agenturen!A:A)</f>
        <v>123161</v>
      </c>
      <c r="L478" s="7" t="s">
        <v>21</v>
      </c>
      <c r="M478" s="16" t="s">
        <v>22</v>
      </c>
      <c r="N478" s="16" t="s">
        <v>20</v>
      </c>
      <c r="O478" s="7" t="s">
        <v>61</v>
      </c>
      <c r="P478" s="7" t="s">
        <v>62</v>
      </c>
    </row>
    <row r="479" spans="1:16" x14ac:dyDescent="0.35">
      <c r="A479" s="2">
        <v>127461</v>
      </c>
      <c r="B479" s="7" t="s">
        <v>1448</v>
      </c>
      <c r="C479" s="6" t="s">
        <v>1449</v>
      </c>
      <c r="D479" s="7" t="s">
        <v>1450</v>
      </c>
      <c r="E479" s="8">
        <v>24106</v>
      </c>
      <c r="F479" s="9" t="s">
        <v>1438</v>
      </c>
      <c r="G479" s="10">
        <v>7</v>
      </c>
      <c r="H479" s="14" t="s">
        <v>60</v>
      </c>
      <c r="I479" s="12" t="s">
        <v>20</v>
      </c>
      <c r="J479" s="7" t="s">
        <v>1818</v>
      </c>
      <c r="K479" s="7">
        <f>_xlfn.XLOOKUP(Tabelle1[[#This Row],[Geplant]],Agenturen!B:B,Agenturen!A:A)</f>
        <v>123161</v>
      </c>
      <c r="L479" s="7" t="s">
        <v>21</v>
      </c>
      <c r="M479" s="16" t="s">
        <v>22</v>
      </c>
      <c r="N479" s="16" t="s">
        <v>20</v>
      </c>
      <c r="O479" s="7" t="s">
        <v>61</v>
      </c>
      <c r="P479" s="7" t="s">
        <v>62</v>
      </c>
    </row>
    <row r="480" spans="1:16" x14ac:dyDescent="0.35">
      <c r="A480" s="2">
        <v>153223</v>
      </c>
      <c r="B480" s="5" t="s">
        <v>1451</v>
      </c>
      <c r="C480" s="17">
        <v>1563</v>
      </c>
      <c r="D480" s="5" t="s">
        <v>1452</v>
      </c>
      <c r="E480" s="18">
        <v>24109</v>
      </c>
      <c r="F480" s="9" t="s">
        <v>1438</v>
      </c>
      <c r="G480" s="10">
        <v>28</v>
      </c>
      <c r="H480" s="14" t="s">
        <v>44</v>
      </c>
      <c r="I480" s="12" t="s">
        <v>20</v>
      </c>
      <c r="J480" s="7" t="s">
        <v>1818</v>
      </c>
      <c r="K480" s="7">
        <f>_xlfn.XLOOKUP(Tabelle1[[#This Row],[Geplant]],Agenturen!B:B,Agenturen!A:A)</f>
        <v>123161</v>
      </c>
      <c r="L480" s="7" t="s">
        <v>21</v>
      </c>
      <c r="M480" s="7" t="s">
        <v>22</v>
      </c>
      <c r="N480" s="16" t="s">
        <v>20</v>
      </c>
      <c r="O480" s="7" t="s">
        <v>178</v>
      </c>
      <c r="P480" s="7" t="s">
        <v>46</v>
      </c>
    </row>
    <row r="481" spans="1:16" x14ac:dyDescent="0.35">
      <c r="A481" s="2">
        <v>121548</v>
      </c>
      <c r="B481" s="38" t="s">
        <v>1453</v>
      </c>
      <c r="C481" s="6" t="s">
        <v>1454</v>
      </c>
      <c r="D481" s="7" t="s">
        <v>1455</v>
      </c>
      <c r="E481" s="8">
        <v>24109</v>
      </c>
      <c r="F481" s="9" t="s">
        <v>1438</v>
      </c>
      <c r="G481" s="10">
        <v>14</v>
      </c>
      <c r="H481" s="14" t="s">
        <v>19</v>
      </c>
      <c r="I481" s="12" t="s">
        <v>20</v>
      </c>
      <c r="J481" s="7" t="s">
        <v>1818</v>
      </c>
      <c r="K481" s="7">
        <f>_xlfn.XLOOKUP(Tabelle1[[#This Row],[Geplant]],Agenturen!B:B,Agenturen!A:A)</f>
        <v>123161</v>
      </c>
      <c r="L481" s="7" t="s">
        <v>21</v>
      </c>
      <c r="M481" s="16" t="s">
        <v>22</v>
      </c>
      <c r="N481" s="16" t="s">
        <v>20</v>
      </c>
      <c r="O481" s="7" t="s">
        <v>137</v>
      </c>
      <c r="P481" s="7" t="s">
        <v>232</v>
      </c>
    </row>
    <row r="482" spans="1:16" x14ac:dyDescent="0.35">
      <c r="A482" s="2">
        <v>121177</v>
      </c>
      <c r="B482" s="38" t="s">
        <v>1456</v>
      </c>
      <c r="C482" s="6" t="s">
        <v>1457</v>
      </c>
      <c r="D482" s="7" t="s">
        <v>1458</v>
      </c>
      <c r="E482" s="8">
        <v>24113</v>
      </c>
      <c r="F482" s="9" t="s">
        <v>1438</v>
      </c>
      <c r="G482" s="10">
        <v>7</v>
      </c>
      <c r="H482" s="14" t="s">
        <v>60</v>
      </c>
      <c r="I482" s="12" t="s">
        <v>73</v>
      </c>
      <c r="J482" s="7" t="s">
        <v>1818</v>
      </c>
      <c r="K482" s="7">
        <f>_xlfn.XLOOKUP(Tabelle1[[#This Row],[Geplant]],Agenturen!B:B,Agenturen!A:A)</f>
        <v>123161</v>
      </c>
      <c r="L482" s="7" t="s">
        <v>21</v>
      </c>
      <c r="M482" s="16" t="s">
        <v>22</v>
      </c>
      <c r="N482" s="19" t="s">
        <v>73</v>
      </c>
      <c r="O482" s="7" t="s">
        <v>61</v>
      </c>
      <c r="P482" s="7" t="s">
        <v>81</v>
      </c>
    </row>
    <row r="483" spans="1:16" x14ac:dyDescent="0.35">
      <c r="A483" s="2">
        <v>151168</v>
      </c>
      <c r="B483" s="16" t="s">
        <v>1436</v>
      </c>
      <c r="C483" s="6">
        <v>43379</v>
      </c>
      <c r="D483" s="7" t="s">
        <v>1459</v>
      </c>
      <c r="E483" s="8">
        <v>24143</v>
      </c>
      <c r="F483" s="9" t="s">
        <v>1438</v>
      </c>
      <c r="G483" s="10">
        <v>28</v>
      </c>
      <c r="H483" s="11" t="s">
        <v>50</v>
      </c>
      <c r="I483" s="12" t="s">
        <v>73</v>
      </c>
      <c r="J483" s="7" t="s">
        <v>1818</v>
      </c>
      <c r="K483" s="7">
        <f>_xlfn.XLOOKUP(Tabelle1[[#This Row],[Geplant]],Agenturen!B:B,Agenturen!A:A)</f>
        <v>123161</v>
      </c>
      <c r="L483" s="7" t="s">
        <v>21</v>
      </c>
      <c r="M483" s="16" t="s">
        <v>22</v>
      </c>
      <c r="N483" s="19" t="s">
        <v>73</v>
      </c>
      <c r="O483" s="7" t="s">
        <v>53</v>
      </c>
      <c r="P483" s="7" t="s">
        <v>76</v>
      </c>
    </row>
    <row r="484" spans="1:16" x14ac:dyDescent="0.35">
      <c r="A484" s="39">
        <v>127225</v>
      </c>
      <c r="B484" s="38" t="s">
        <v>1460</v>
      </c>
      <c r="C484" s="6" t="s">
        <v>1461</v>
      </c>
      <c r="D484" s="7" t="s">
        <v>1462</v>
      </c>
      <c r="E484" s="8">
        <v>24149</v>
      </c>
      <c r="F484" s="9" t="s">
        <v>1463</v>
      </c>
      <c r="G484" s="10">
        <v>7</v>
      </c>
      <c r="H484" s="14" t="s">
        <v>60</v>
      </c>
      <c r="I484" s="12" t="s">
        <v>73</v>
      </c>
      <c r="J484" s="7" t="s">
        <v>1818</v>
      </c>
      <c r="K484" s="7">
        <f>_xlfn.XLOOKUP(Tabelle1[[#This Row],[Geplant]],Agenturen!B:B,Agenturen!A:A)</f>
        <v>123161</v>
      </c>
      <c r="L484" s="7" t="s">
        <v>21</v>
      </c>
      <c r="M484" s="16" t="s">
        <v>22</v>
      </c>
      <c r="N484" s="19" t="s">
        <v>73</v>
      </c>
      <c r="O484" s="7" t="s">
        <v>61</v>
      </c>
      <c r="P484" s="7" t="s">
        <v>81</v>
      </c>
    </row>
    <row r="485" spans="1:16" x14ac:dyDescent="0.35">
      <c r="A485" s="2">
        <v>124987</v>
      </c>
      <c r="B485" s="38" t="s">
        <v>1464</v>
      </c>
      <c r="C485" s="6" t="s">
        <v>1465</v>
      </c>
      <c r="D485" s="7" t="s">
        <v>1466</v>
      </c>
      <c r="E485" s="8">
        <v>24159</v>
      </c>
      <c r="F485" s="9" t="s">
        <v>1438</v>
      </c>
      <c r="G485" s="10">
        <v>14</v>
      </c>
      <c r="H485" s="14" t="s">
        <v>19</v>
      </c>
      <c r="I485" s="12" t="s">
        <v>20</v>
      </c>
      <c r="J485" s="7" t="s">
        <v>1818</v>
      </c>
      <c r="K485" s="7">
        <f>_xlfn.XLOOKUP(Tabelle1[[#This Row],[Geplant]],Agenturen!B:B,Agenturen!A:A)</f>
        <v>123161</v>
      </c>
      <c r="L485" s="7" t="s">
        <v>21</v>
      </c>
      <c r="M485" s="16" t="s">
        <v>22</v>
      </c>
      <c r="N485" s="16" t="s">
        <v>20</v>
      </c>
      <c r="O485" s="7" t="s">
        <v>137</v>
      </c>
      <c r="P485" s="7" t="s">
        <v>232</v>
      </c>
    </row>
    <row r="486" spans="1:16" x14ac:dyDescent="0.35">
      <c r="A486" s="2">
        <v>122807</v>
      </c>
      <c r="B486" s="38" t="s">
        <v>1467</v>
      </c>
      <c r="C486" s="6" t="s">
        <v>1468</v>
      </c>
      <c r="D486" s="7" t="s">
        <v>1469</v>
      </c>
      <c r="E486" s="8">
        <v>24211</v>
      </c>
      <c r="F486" s="9" t="s">
        <v>1470</v>
      </c>
      <c r="G486" s="10">
        <v>7</v>
      </c>
      <c r="H486" s="14" t="s">
        <v>60</v>
      </c>
      <c r="I486" s="12" t="s">
        <v>73</v>
      </c>
      <c r="J486" s="7" t="s">
        <v>1818</v>
      </c>
      <c r="K486" s="7">
        <f>_xlfn.XLOOKUP(Tabelle1[[#This Row],[Geplant]],Agenturen!B:B,Agenturen!A:A)</f>
        <v>123161</v>
      </c>
      <c r="L486" s="7" t="s">
        <v>21</v>
      </c>
      <c r="M486" s="16" t="s">
        <v>22</v>
      </c>
      <c r="N486" s="19" t="s">
        <v>73</v>
      </c>
      <c r="O486" s="7" t="s">
        <v>61</v>
      </c>
      <c r="P486" s="7" t="s">
        <v>81</v>
      </c>
    </row>
    <row r="487" spans="1:16" x14ac:dyDescent="0.35">
      <c r="A487" s="2">
        <v>121045</v>
      </c>
      <c r="B487" s="38" t="s">
        <v>1471</v>
      </c>
      <c r="C487" s="6" t="s">
        <v>1472</v>
      </c>
      <c r="D487" s="7" t="s">
        <v>1473</v>
      </c>
      <c r="E487" s="8">
        <v>24223</v>
      </c>
      <c r="F487" s="9" t="s">
        <v>1474</v>
      </c>
      <c r="G487" s="10">
        <v>7</v>
      </c>
      <c r="H487" s="14" t="s">
        <v>60</v>
      </c>
      <c r="I487" s="12" t="s">
        <v>73</v>
      </c>
      <c r="J487" s="7" t="s">
        <v>1818</v>
      </c>
      <c r="K487" s="7">
        <f>_xlfn.XLOOKUP(Tabelle1[[#This Row],[Geplant]],Agenturen!B:B,Agenturen!A:A)</f>
        <v>123161</v>
      </c>
      <c r="L487" s="7" t="s">
        <v>21</v>
      </c>
      <c r="M487" s="16" t="s">
        <v>22</v>
      </c>
      <c r="N487" s="19" t="s">
        <v>73</v>
      </c>
      <c r="O487" s="7" t="s">
        <v>61</v>
      </c>
      <c r="P487" s="7" t="s">
        <v>81</v>
      </c>
    </row>
    <row r="488" spans="1:16" x14ac:dyDescent="0.35">
      <c r="A488" s="2">
        <v>121195</v>
      </c>
      <c r="B488" s="38" t="s">
        <v>1475</v>
      </c>
      <c r="C488" s="6" t="s">
        <v>1476</v>
      </c>
      <c r="D488" s="7" t="s">
        <v>1477</v>
      </c>
      <c r="E488" s="8">
        <v>24235</v>
      </c>
      <c r="F488" s="9" t="s">
        <v>1478</v>
      </c>
      <c r="G488" s="10">
        <v>7</v>
      </c>
      <c r="H488" s="14" t="s">
        <v>60</v>
      </c>
      <c r="I488" s="12" t="s">
        <v>73</v>
      </c>
      <c r="J488" s="7" t="s">
        <v>1818</v>
      </c>
      <c r="K488" s="7">
        <f>_xlfn.XLOOKUP(Tabelle1[[#This Row],[Geplant]],Agenturen!B:B,Agenturen!A:A)</f>
        <v>123161</v>
      </c>
      <c r="L488" s="7" t="s">
        <v>21</v>
      </c>
      <c r="M488" s="16" t="s">
        <v>22</v>
      </c>
      <c r="N488" s="19" t="s">
        <v>73</v>
      </c>
      <c r="O488" s="7" t="s">
        <v>61</v>
      </c>
      <c r="P488" s="7" t="s">
        <v>81</v>
      </c>
    </row>
    <row r="489" spans="1:16" x14ac:dyDescent="0.35">
      <c r="A489" s="2">
        <v>151169</v>
      </c>
      <c r="B489" s="16" t="s">
        <v>1479</v>
      </c>
      <c r="C489" s="40">
        <v>43308</v>
      </c>
      <c r="D489" s="7" t="s">
        <v>1480</v>
      </c>
      <c r="E489" s="8">
        <v>24534</v>
      </c>
      <c r="F489" s="9" t="s">
        <v>1481</v>
      </c>
      <c r="G489" s="10">
        <v>28</v>
      </c>
      <c r="H489" s="14" t="s">
        <v>168</v>
      </c>
      <c r="I489" s="12" t="s">
        <v>20</v>
      </c>
      <c r="J489" s="7" t="s">
        <v>1818</v>
      </c>
      <c r="K489" s="7">
        <f>_xlfn.XLOOKUP(Tabelle1[[#This Row],[Geplant]],Agenturen!B:B,Agenturen!A:A)</f>
        <v>123161</v>
      </c>
      <c r="L489" s="7" t="s">
        <v>21</v>
      </c>
      <c r="M489" s="16" t="s">
        <v>22</v>
      </c>
      <c r="N489" s="7" t="s">
        <v>20</v>
      </c>
      <c r="O489" s="7" t="s">
        <v>169</v>
      </c>
      <c r="P489" s="7" t="s">
        <v>358</v>
      </c>
    </row>
    <row r="490" spans="1:16" x14ac:dyDescent="0.35">
      <c r="A490" s="39">
        <v>122592</v>
      </c>
      <c r="B490" s="38" t="s">
        <v>1482</v>
      </c>
      <c r="C490" s="6" t="s">
        <v>1483</v>
      </c>
      <c r="D490" s="7" t="s">
        <v>1484</v>
      </c>
      <c r="E490" s="8">
        <v>24534</v>
      </c>
      <c r="F490" s="9" t="s">
        <v>1481</v>
      </c>
      <c r="G490" s="10">
        <v>7</v>
      </c>
      <c r="H490" s="14" t="s">
        <v>60</v>
      </c>
      <c r="I490" s="12" t="s">
        <v>20</v>
      </c>
      <c r="J490" s="7" t="s">
        <v>1818</v>
      </c>
      <c r="K490" s="7">
        <f>_xlfn.XLOOKUP(Tabelle1[[#This Row],[Geplant]],Agenturen!B:B,Agenturen!A:A)</f>
        <v>123161</v>
      </c>
      <c r="L490" s="7" t="s">
        <v>21</v>
      </c>
      <c r="M490" s="16" t="s">
        <v>22</v>
      </c>
      <c r="N490" s="16" t="s">
        <v>20</v>
      </c>
      <c r="O490" s="7" t="s">
        <v>61</v>
      </c>
      <c r="P490" s="7" t="s">
        <v>62</v>
      </c>
    </row>
    <row r="491" spans="1:16" x14ac:dyDescent="0.35">
      <c r="A491" s="2">
        <v>153211</v>
      </c>
      <c r="B491" s="5" t="s">
        <v>1485</v>
      </c>
      <c r="C491" s="17">
        <v>1413</v>
      </c>
      <c r="D491" s="5" t="s">
        <v>1486</v>
      </c>
      <c r="E491" s="18">
        <v>24558</v>
      </c>
      <c r="F491" s="9" t="s">
        <v>1487</v>
      </c>
      <c r="G491" s="10">
        <v>28</v>
      </c>
      <c r="H491" s="14" t="s">
        <v>44</v>
      </c>
      <c r="I491" s="12" t="s">
        <v>73</v>
      </c>
      <c r="J491" s="7" t="s">
        <v>1818</v>
      </c>
      <c r="K491" s="7">
        <f>_xlfn.XLOOKUP(Tabelle1[[#This Row],[Geplant]],Agenturen!B:B,Agenturen!A:A)</f>
        <v>123161</v>
      </c>
      <c r="L491" s="7" t="s">
        <v>21</v>
      </c>
      <c r="M491" s="7" t="s">
        <v>22</v>
      </c>
      <c r="N491" s="19" t="s">
        <v>73</v>
      </c>
      <c r="O491" s="7" t="s">
        <v>178</v>
      </c>
      <c r="P491" s="7" t="s">
        <v>102</v>
      </c>
    </row>
    <row r="492" spans="1:16" x14ac:dyDescent="0.35">
      <c r="A492" s="2">
        <v>121999</v>
      </c>
      <c r="B492" s="38" t="s">
        <v>1488</v>
      </c>
      <c r="C492" s="6" t="s">
        <v>1489</v>
      </c>
      <c r="D492" s="7" t="s">
        <v>1490</v>
      </c>
      <c r="E492" s="8">
        <v>24558</v>
      </c>
      <c r="F492" s="9" t="s">
        <v>1487</v>
      </c>
      <c r="G492" s="10">
        <v>7</v>
      </c>
      <c r="H492" s="14" t="s">
        <v>60</v>
      </c>
      <c r="I492" s="12" t="s">
        <v>73</v>
      </c>
      <c r="J492" s="7" t="s">
        <v>1818</v>
      </c>
      <c r="K492" s="7">
        <f>_xlfn.XLOOKUP(Tabelle1[[#This Row],[Geplant]],Agenturen!B:B,Agenturen!A:A)</f>
        <v>123161</v>
      </c>
      <c r="L492" s="7" t="s">
        <v>21</v>
      </c>
      <c r="M492" s="16" t="s">
        <v>22</v>
      </c>
      <c r="N492" s="19" t="s">
        <v>73</v>
      </c>
      <c r="O492" s="7" t="s">
        <v>61</v>
      </c>
      <c r="P492" s="7" t="s">
        <v>81</v>
      </c>
    </row>
    <row r="493" spans="1:16" x14ac:dyDescent="0.35">
      <c r="A493" s="2">
        <v>122591</v>
      </c>
      <c r="B493" s="16" t="s">
        <v>1491</v>
      </c>
      <c r="C493" s="6" t="s">
        <v>1492</v>
      </c>
      <c r="D493" s="7" t="s">
        <v>1493</v>
      </c>
      <c r="E493" s="8">
        <v>24568</v>
      </c>
      <c r="F493" s="9" t="s">
        <v>1494</v>
      </c>
      <c r="G493" s="10">
        <v>7</v>
      </c>
      <c r="H493" s="14" t="s">
        <v>60</v>
      </c>
      <c r="I493" s="12" t="s">
        <v>73</v>
      </c>
      <c r="J493" s="7" t="s">
        <v>1818</v>
      </c>
      <c r="K493" s="7">
        <f>_xlfn.XLOOKUP(Tabelle1[[#This Row],[Geplant]],Agenturen!B:B,Agenturen!A:A)</f>
        <v>123161</v>
      </c>
      <c r="L493" s="7" t="s">
        <v>21</v>
      </c>
      <c r="M493" s="16" t="s">
        <v>22</v>
      </c>
      <c r="N493" s="19" t="s">
        <v>73</v>
      </c>
      <c r="O493" s="7" t="s">
        <v>61</v>
      </c>
      <c r="P493" s="7" t="s">
        <v>81</v>
      </c>
    </row>
    <row r="494" spans="1:16" x14ac:dyDescent="0.35">
      <c r="A494" s="2">
        <v>121889</v>
      </c>
      <c r="B494" s="38" t="s">
        <v>1495</v>
      </c>
      <c r="C494" s="6" t="s">
        <v>1496</v>
      </c>
      <c r="D494" s="7" t="s">
        <v>1497</v>
      </c>
      <c r="E494" s="8">
        <v>24589</v>
      </c>
      <c r="F494" s="9" t="s">
        <v>1498</v>
      </c>
      <c r="G494" s="10">
        <v>7</v>
      </c>
      <c r="H494" s="14" t="s">
        <v>60</v>
      </c>
      <c r="I494" s="12" t="s">
        <v>20</v>
      </c>
      <c r="J494" s="7" t="s">
        <v>1818</v>
      </c>
      <c r="K494" s="7">
        <f>_xlfn.XLOOKUP(Tabelle1[[#This Row],[Geplant]],Agenturen!B:B,Agenturen!A:A)</f>
        <v>123161</v>
      </c>
      <c r="L494" s="7" t="s">
        <v>21</v>
      </c>
      <c r="M494" s="16" t="s">
        <v>22</v>
      </c>
      <c r="N494" s="16" t="s">
        <v>20</v>
      </c>
      <c r="O494" s="7" t="s">
        <v>61</v>
      </c>
      <c r="P494" s="7" t="s">
        <v>62</v>
      </c>
    </row>
    <row r="495" spans="1:16" x14ac:dyDescent="0.35">
      <c r="A495" s="2">
        <v>121952</v>
      </c>
      <c r="B495" s="16" t="s">
        <v>1499</v>
      </c>
      <c r="C495" s="6" t="s">
        <v>1500</v>
      </c>
      <c r="D495" s="7" t="s">
        <v>1501</v>
      </c>
      <c r="E495" s="8">
        <v>25451</v>
      </c>
      <c r="F495" s="9" t="s">
        <v>1502</v>
      </c>
      <c r="G495" s="10">
        <v>7</v>
      </c>
      <c r="H495" s="14" t="s">
        <v>60</v>
      </c>
      <c r="I495" s="12" t="s">
        <v>73</v>
      </c>
      <c r="J495" s="7" t="s">
        <v>1818</v>
      </c>
      <c r="K495" s="7">
        <f>_xlfn.XLOOKUP(Tabelle1[[#This Row],[Geplant]],Agenturen!B:B,Agenturen!A:A)</f>
        <v>123161</v>
      </c>
      <c r="L495" s="7" t="s">
        <v>21</v>
      </c>
      <c r="M495" s="7" t="s">
        <v>22</v>
      </c>
      <c r="N495" s="19" t="s">
        <v>73</v>
      </c>
      <c r="O495" s="7" t="s">
        <v>61</v>
      </c>
      <c r="P495" s="7" t="s">
        <v>81</v>
      </c>
    </row>
    <row r="496" spans="1:16" x14ac:dyDescent="0.35">
      <c r="A496" s="2">
        <v>127465</v>
      </c>
      <c r="B496" s="7" t="s">
        <v>1503</v>
      </c>
      <c r="C496" s="6" t="s">
        <v>1504</v>
      </c>
      <c r="D496" s="7" t="s">
        <v>1505</v>
      </c>
      <c r="E496" s="8">
        <v>25474</v>
      </c>
      <c r="F496" s="9" t="s">
        <v>1506</v>
      </c>
      <c r="G496" s="10">
        <v>7</v>
      </c>
      <c r="H496" s="14" t="s">
        <v>60</v>
      </c>
      <c r="I496" s="12" t="s">
        <v>73</v>
      </c>
      <c r="J496" s="7" t="s">
        <v>1818</v>
      </c>
      <c r="K496" s="7">
        <f>_xlfn.XLOOKUP(Tabelle1[[#This Row],[Geplant]],Agenturen!B:B,Agenturen!A:A)</f>
        <v>123161</v>
      </c>
      <c r="L496" s="7" t="s">
        <v>21</v>
      </c>
      <c r="M496" s="7" t="s">
        <v>22</v>
      </c>
      <c r="N496" s="19" t="s">
        <v>73</v>
      </c>
      <c r="O496" s="7" t="s">
        <v>61</v>
      </c>
      <c r="P496" s="7" t="s">
        <v>81</v>
      </c>
    </row>
    <row r="497" spans="1:16" x14ac:dyDescent="0.35">
      <c r="A497" s="2">
        <v>121990</v>
      </c>
      <c r="B497" s="5" t="s">
        <v>1507</v>
      </c>
      <c r="C497" s="6" t="s">
        <v>1508</v>
      </c>
      <c r="D497" s="7" t="s">
        <v>1509</v>
      </c>
      <c r="E497" s="8">
        <v>82110</v>
      </c>
      <c r="F497" s="9" t="s">
        <v>1510</v>
      </c>
      <c r="G497" s="10">
        <v>7</v>
      </c>
      <c r="H497" s="14" t="s">
        <v>60</v>
      </c>
      <c r="I497" s="12" t="s">
        <v>20</v>
      </c>
      <c r="J497" s="7" t="s">
        <v>1921</v>
      </c>
      <c r="K497" s="7">
        <f>_xlfn.XLOOKUP(Tabelle1[[#This Row],[Geplant]],Agenturen!B:B,Agenturen!A:A)</f>
        <v>301009</v>
      </c>
      <c r="L497" s="7" t="s">
        <v>74</v>
      </c>
      <c r="M497" s="7" t="s">
        <v>75</v>
      </c>
      <c r="N497" s="7" t="s">
        <v>20</v>
      </c>
      <c r="O497" s="7" t="s">
        <v>61</v>
      </c>
      <c r="P497" s="7" t="s">
        <v>62</v>
      </c>
    </row>
    <row r="498" spans="1:16" x14ac:dyDescent="0.35">
      <c r="A498" s="2">
        <v>126754</v>
      </c>
      <c r="B498" s="5" t="s">
        <v>1511</v>
      </c>
      <c r="C498" s="6" t="s">
        <v>1512</v>
      </c>
      <c r="D498" s="7" t="s">
        <v>1513</v>
      </c>
      <c r="E498" s="8">
        <v>82131</v>
      </c>
      <c r="F498" s="9" t="s">
        <v>1514</v>
      </c>
      <c r="G498" s="10">
        <v>14</v>
      </c>
      <c r="H498" s="14" t="s">
        <v>136</v>
      </c>
      <c r="I498" s="12" t="s">
        <v>20</v>
      </c>
      <c r="J498" s="7" t="s">
        <v>1921</v>
      </c>
      <c r="K498" s="7">
        <f>_xlfn.XLOOKUP(Tabelle1[[#This Row],[Geplant]],Agenturen!B:B,Agenturen!A:A)</f>
        <v>301009</v>
      </c>
      <c r="L498" s="7" t="s">
        <v>74</v>
      </c>
      <c r="M498" s="7" t="s">
        <v>75</v>
      </c>
      <c r="N498" s="7" t="s">
        <v>20</v>
      </c>
      <c r="O498" s="7" t="s">
        <v>137</v>
      </c>
      <c r="P498" s="7" t="s">
        <v>232</v>
      </c>
    </row>
    <row r="499" spans="1:16" x14ac:dyDescent="0.35">
      <c r="A499" s="21">
        <v>130221</v>
      </c>
      <c r="B499" s="16" t="s">
        <v>1515</v>
      </c>
      <c r="C499" s="6"/>
      <c r="D499" s="7" t="s">
        <v>1516</v>
      </c>
      <c r="E499" s="14">
        <v>82131</v>
      </c>
      <c r="F499" s="9" t="s">
        <v>1517</v>
      </c>
      <c r="G499" s="10"/>
      <c r="H499" s="14" t="s">
        <v>352</v>
      </c>
      <c r="I499" s="12" t="s">
        <v>149</v>
      </c>
      <c r="J499" s="7" t="s">
        <v>1921</v>
      </c>
      <c r="K499" s="7">
        <f>_xlfn.XLOOKUP(Tabelle1[[#This Row],[Geplant]],Agenturen!B:B,Agenturen!A:A)</f>
        <v>301009</v>
      </c>
      <c r="L499" s="7" t="s">
        <v>74</v>
      </c>
      <c r="M499" s="7" t="s">
        <v>75</v>
      </c>
      <c r="N499" s="7" t="s">
        <v>149</v>
      </c>
      <c r="O499" s="7" t="s">
        <v>352</v>
      </c>
      <c r="P499" s="7" t="s">
        <v>352</v>
      </c>
    </row>
    <row r="500" spans="1:16" x14ac:dyDescent="0.35">
      <c r="A500" s="2">
        <v>120147</v>
      </c>
      <c r="B500" s="5" t="s">
        <v>1518</v>
      </c>
      <c r="C500" s="6" t="s">
        <v>1519</v>
      </c>
      <c r="D500" s="7" t="s">
        <v>1520</v>
      </c>
      <c r="E500" s="8">
        <v>82166</v>
      </c>
      <c r="F500" s="9" t="s">
        <v>1521</v>
      </c>
      <c r="G500" s="10">
        <v>14</v>
      </c>
      <c r="H500" s="11" t="s">
        <v>19</v>
      </c>
      <c r="I500" s="12" t="s">
        <v>20</v>
      </c>
      <c r="J500" s="7" t="s">
        <v>1921</v>
      </c>
      <c r="K500" s="7">
        <f>_xlfn.XLOOKUP(Tabelle1[[#This Row],[Geplant]],Agenturen!B:B,Agenturen!A:A)</f>
        <v>301009</v>
      </c>
      <c r="L500" s="7" t="s">
        <v>74</v>
      </c>
      <c r="M500" s="7" t="s">
        <v>75</v>
      </c>
      <c r="N500" s="7" t="s">
        <v>20</v>
      </c>
      <c r="O500" s="7" t="s">
        <v>23</v>
      </c>
      <c r="P500" s="7" t="s">
        <v>24</v>
      </c>
    </row>
    <row r="501" spans="1:16" x14ac:dyDescent="0.35">
      <c r="A501" s="2">
        <v>153354</v>
      </c>
      <c r="B501" s="5" t="s">
        <v>1522</v>
      </c>
      <c r="C501" s="17">
        <v>5020</v>
      </c>
      <c r="D501" s="5" t="s">
        <v>1523</v>
      </c>
      <c r="E501" s="18">
        <v>82194</v>
      </c>
      <c r="F501" s="9" t="s">
        <v>1524</v>
      </c>
      <c r="G501" s="10">
        <v>28</v>
      </c>
      <c r="H501" s="14" t="s">
        <v>177</v>
      </c>
      <c r="I501" s="12" t="s">
        <v>20</v>
      </c>
      <c r="J501" s="7" t="s">
        <v>1921</v>
      </c>
      <c r="K501" s="7">
        <f>_xlfn.XLOOKUP(Tabelle1[[#This Row],[Geplant]],Agenturen!B:B,Agenturen!A:A)</f>
        <v>301009</v>
      </c>
      <c r="L501" s="16" t="s">
        <v>74</v>
      </c>
      <c r="M501" s="7" t="s">
        <v>75</v>
      </c>
      <c r="N501" s="7" t="s">
        <v>20</v>
      </c>
      <c r="O501" s="7" t="s">
        <v>178</v>
      </c>
      <c r="P501" s="7" t="s">
        <v>369</v>
      </c>
    </row>
    <row r="502" spans="1:16" x14ac:dyDescent="0.35">
      <c r="A502" s="2">
        <v>120649</v>
      </c>
      <c r="B502" s="5" t="s">
        <v>1525</v>
      </c>
      <c r="C502" s="6" t="s">
        <v>1526</v>
      </c>
      <c r="D502" s="7" t="s">
        <v>1527</v>
      </c>
      <c r="E502" s="8">
        <v>82194</v>
      </c>
      <c r="F502" s="9" t="s">
        <v>1524</v>
      </c>
      <c r="G502" s="10">
        <v>7</v>
      </c>
      <c r="H502" s="14" t="s">
        <v>60</v>
      </c>
      <c r="I502" s="12" t="s">
        <v>20</v>
      </c>
      <c r="J502" s="7" t="s">
        <v>1921</v>
      </c>
      <c r="K502" s="7">
        <f>_xlfn.XLOOKUP(Tabelle1[[#This Row],[Geplant]],Agenturen!B:B,Agenturen!A:A)</f>
        <v>301009</v>
      </c>
      <c r="L502" s="7" t="s">
        <v>74</v>
      </c>
      <c r="M502" s="7" t="s">
        <v>75</v>
      </c>
      <c r="N502" s="7" t="s">
        <v>20</v>
      </c>
      <c r="O502" s="7" t="s">
        <v>61</v>
      </c>
      <c r="P502" s="7" t="s">
        <v>62</v>
      </c>
    </row>
    <row r="503" spans="1:16" x14ac:dyDescent="0.35">
      <c r="A503" s="2">
        <v>121344</v>
      </c>
      <c r="B503" s="5" t="s">
        <v>1528</v>
      </c>
      <c r="C503" s="6" t="s">
        <v>1529</v>
      </c>
      <c r="D503" s="7" t="s">
        <v>1530</v>
      </c>
      <c r="E503" s="8">
        <v>82223</v>
      </c>
      <c r="F503" s="9" t="s">
        <v>1531</v>
      </c>
      <c r="G503" s="10">
        <v>7</v>
      </c>
      <c r="H503" s="14" t="s">
        <v>60</v>
      </c>
      <c r="I503" s="12" t="s">
        <v>20</v>
      </c>
      <c r="J503" s="7" t="s">
        <v>1921</v>
      </c>
      <c r="K503" s="7">
        <f>_xlfn.XLOOKUP(Tabelle1[[#This Row],[Geplant]],Agenturen!B:B,Agenturen!A:A)</f>
        <v>301009</v>
      </c>
      <c r="L503" s="7" t="s">
        <v>74</v>
      </c>
      <c r="M503" s="7" t="s">
        <v>75</v>
      </c>
      <c r="N503" s="7" t="s">
        <v>20</v>
      </c>
      <c r="O503" s="7" t="s">
        <v>61</v>
      </c>
      <c r="P503" s="7" t="s">
        <v>62</v>
      </c>
    </row>
    <row r="504" spans="1:16" x14ac:dyDescent="0.35">
      <c r="A504" s="2">
        <v>120550</v>
      </c>
      <c r="B504" s="5" t="s">
        <v>1532</v>
      </c>
      <c r="C504" s="6" t="s">
        <v>1533</v>
      </c>
      <c r="D504" s="7" t="s">
        <v>1534</v>
      </c>
      <c r="E504" s="8">
        <v>82256</v>
      </c>
      <c r="F504" s="9" t="s">
        <v>1535</v>
      </c>
      <c r="G504" s="10">
        <v>14</v>
      </c>
      <c r="H504" s="11" t="s">
        <v>19</v>
      </c>
      <c r="I504" s="12" t="s">
        <v>20</v>
      </c>
      <c r="J504" s="7" t="s">
        <v>1921</v>
      </c>
      <c r="K504" s="7">
        <f>_xlfn.XLOOKUP(Tabelle1[[#This Row],[Geplant]],Agenturen!B:B,Agenturen!A:A)</f>
        <v>301009</v>
      </c>
      <c r="L504" s="7" t="s">
        <v>74</v>
      </c>
      <c r="M504" s="7" t="s">
        <v>75</v>
      </c>
      <c r="N504" s="7" t="s">
        <v>20</v>
      </c>
      <c r="O504" s="7" t="s">
        <v>23</v>
      </c>
      <c r="P504" s="7" t="s">
        <v>24</v>
      </c>
    </row>
    <row r="505" spans="1:16" x14ac:dyDescent="0.35">
      <c r="A505" s="2">
        <v>121087</v>
      </c>
      <c r="B505" s="5" t="s">
        <v>1532</v>
      </c>
      <c r="C505" s="6" t="s">
        <v>1536</v>
      </c>
      <c r="D505" s="7" t="s">
        <v>1537</v>
      </c>
      <c r="E505" s="8">
        <v>82256</v>
      </c>
      <c r="F505" s="9" t="s">
        <v>1535</v>
      </c>
      <c r="G505" s="10">
        <v>7</v>
      </c>
      <c r="H505" s="14" t="s">
        <v>60</v>
      </c>
      <c r="I505" s="12" t="s">
        <v>20</v>
      </c>
      <c r="J505" s="7" t="s">
        <v>1921</v>
      </c>
      <c r="K505" s="7">
        <f>_xlfn.XLOOKUP(Tabelle1[[#This Row],[Geplant]],Agenturen!B:B,Agenturen!A:A)</f>
        <v>301009</v>
      </c>
      <c r="L505" s="7" t="s">
        <v>74</v>
      </c>
      <c r="M505" s="7" t="s">
        <v>75</v>
      </c>
      <c r="N505" s="7" t="s">
        <v>20</v>
      </c>
      <c r="O505" s="7" t="s">
        <v>61</v>
      </c>
      <c r="P505" s="7" t="s">
        <v>62</v>
      </c>
    </row>
    <row r="506" spans="1:16" x14ac:dyDescent="0.35">
      <c r="A506" s="21">
        <v>130236</v>
      </c>
      <c r="B506" s="5" t="s">
        <v>1538</v>
      </c>
      <c r="C506" s="6"/>
      <c r="D506" s="7" t="s">
        <v>1539</v>
      </c>
      <c r="E506" s="14">
        <v>82266</v>
      </c>
      <c r="F506" s="9" t="s">
        <v>1540</v>
      </c>
      <c r="G506" s="10"/>
      <c r="H506" s="14" t="s">
        <v>352</v>
      </c>
      <c r="I506" s="12" t="s">
        <v>149</v>
      </c>
      <c r="J506" s="7" t="s">
        <v>1921</v>
      </c>
      <c r="K506" s="7">
        <f>_xlfn.XLOOKUP(Tabelle1[[#This Row],[Geplant]],Agenturen!B:B,Agenturen!A:A)</f>
        <v>301009</v>
      </c>
      <c r="L506" s="7" t="s">
        <v>74</v>
      </c>
      <c r="M506" s="7" t="s">
        <v>75</v>
      </c>
      <c r="N506" s="7" t="s">
        <v>149</v>
      </c>
      <c r="O506" s="7" t="s">
        <v>352</v>
      </c>
      <c r="P506" s="7" t="s">
        <v>352</v>
      </c>
    </row>
    <row r="507" spans="1:16" x14ac:dyDescent="0.35">
      <c r="A507" s="21">
        <v>130206</v>
      </c>
      <c r="B507" s="16" t="s">
        <v>1541</v>
      </c>
      <c r="C507" s="7"/>
      <c r="D507" s="7" t="s">
        <v>250</v>
      </c>
      <c r="E507" s="7">
        <v>82272</v>
      </c>
      <c r="F507" s="7" t="s">
        <v>1542</v>
      </c>
      <c r="G507" s="10"/>
      <c r="H507" s="14" t="s">
        <v>352</v>
      </c>
      <c r="I507" s="12" t="s">
        <v>149</v>
      </c>
      <c r="J507" s="7" t="s">
        <v>1921</v>
      </c>
      <c r="K507" s="7">
        <f>_xlfn.XLOOKUP(Tabelle1[[#This Row],[Geplant]],Agenturen!B:B,Agenturen!A:A)</f>
        <v>301009</v>
      </c>
      <c r="L507" s="7" t="s">
        <v>74</v>
      </c>
      <c r="M507" s="7" t="s">
        <v>75</v>
      </c>
      <c r="N507" s="7" t="s">
        <v>149</v>
      </c>
      <c r="O507" s="7" t="s">
        <v>352</v>
      </c>
      <c r="P507" s="7" t="s">
        <v>352</v>
      </c>
    </row>
    <row r="508" spans="1:16" x14ac:dyDescent="0.35">
      <c r="A508" s="21">
        <v>130151</v>
      </c>
      <c r="B508" s="16" t="s">
        <v>1543</v>
      </c>
      <c r="C508" s="17"/>
      <c r="D508" s="5" t="s">
        <v>1544</v>
      </c>
      <c r="E508" s="11">
        <v>82284</v>
      </c>
      <c r="F508" s="9" t="s">
        <v>1545</v>
      </c>
      <c r="G508" s="10"/>
      <c r="H508" s="14" t="s">
        <v>352</v>
      </c>
      <c r="I508" s="12" t="s">
        <v>149</v>
      </c>
      <c r="J508" s="7" t="s">
        <v>1921</v>
      </c>
      <c r="K508" s="7">
        <f>_xlfn.XLOOKUP(Tabelle1[[#This Row],[Geplant]],Agenturen!B:B,Agenturen!A:A)</f>
        <v>301009</v>
      </c>
      <c r="L508" s="7" t="s">
        <v>74</v>
      </c>
      <c r="M508" s="7" t="s">
        <v>75</v>
      </c>
      <c r="N508" s="7" t="s">
        <v>149</v>
      </c>
      <c r="O508" s="7" t="s">
        <v>352</v>
      </c>
      <c r="P508" s="7" t="s">
        <v>352</v>
      </c>
    </row>
    <row r="509" spans="1:16" x14ac:dyDescent="0.35">
      <c r="A509" s="2">
        <v>125394</v>
      </c>
      <c r="B509" s="5" t="s">
        <v>1546</v>
      </c>
      <c r="C509" s="6" t="s">
        <v>1547</v>
      </c>
      <c r="D509" s="7" t="s">
        <v>1548</v>
      </c>
      <c r="E509" s="8">
        <v>82319</v>
      </c>
      <c r="F509" s="9" t="s">
        <v>1549</v>
      </c>
      <c r="G509" s="10">
        <v>7</v>
      </c>
      <c r="H509" s="14" t="s">
        <v>60</v>
      </c>
      <c r="I509" s="12" t="s">
        <v>20</v>
      </c>
      <c r="J509" s="7" t="s">
        <v>1921</v>
      </c>
      <c r="K509" s="7">
        <f>_xlfn.XLOOKUP(Tabelle1[[#This Row],[Geplant]],Agenturen!B:B,Agenturen!A:A)</f>
        <v>301009</v>
      </c>
      <c r="L509" s="7" t="s">
        <v>74</v>
      </c>
      <c r="M509" s="7" t="s">
        <v>75</v>
      </c>
      <c r="N509" s="7" t="s">
        <v>20</v>
      </c>
      <c r="O509" s="7" t="s">
        <v>61</v>
      </c>
      <c r="P509" s="7" t="s">
        <v>62</v>
      </c>
    </row>
    <row r="510" spans="1:16" x14ac:dyDescent="0.35">
      <c r="A510" s="2">
        <v>125702</v>
      </c>
      <c r="B510" s="5" t="s">
        <v>1550</v>
      </c>
      <c r="C510" s="6" t="s">
        <v>1551</v>
      </c>
      <c r="D510" s="7" t="s">
        <v>1552</v>
      </c>
      <c r="E510" s="8">
        <v>82327</v>
      </c>
      <c r="F510" s="9" t="s">
        <v>1553</v>
      </c>
      <c r="G510" s="10">
        <v>14</v>
      </c>
      <c r="H510" s="11" t="s">
        <v>19</v>
      </c>
      <c r="I510" s="12" t="s">
        <v>20</v>
      </c>
      <c r="J510" s="7" t="s">
        <v>1921</v>
      </c>
      <c r="K510" s="7">
        <f>_xlfn.XLOOKUP(Tabelle1[[#This Row],[Geplant]],Agenturen!B:B,Agenturen!A:A)</f>
        <v>301009</v>
      </c>
      <c r="L510" s="7" t="s">
        <v>74</v>
      </c>
      <c r="M510" s="7" t="s">
        <v>75</v>
      </c>
      <c r="N510" s="7" t="s">
        <v>20</v>
      </c>
      <c r="O510" s="7" t="s">
        <v>23</v>
      </c>
      <c r="P510" s="7" t="s">
        <v>24</v>
      </c>
    </row>
    <row r="511" spans="1:16" x14ac:dyDescent="0.35">
      <c r="A511" s="2">
        <v>153531</v>
      </c>
      <c r="B511" s="5" t="s">
        <v>1554</v>
      </c>
      <c r="C511" s="17">
        <v>5163</v>
      </c>
      <c r="D511" s="5" t="s">
        <v>1555</v>
      </c>
      <c r="E511" s="18">
        <v>82362</v>
      </c>
      <c r="F511" s="9" t="s">
        <v>1556</v>
      </c>
      <c r="G511" s="10">
        <v>14</v>
      </c>
      <c r="H511" s="11" t="s">
        <v>19</v>
      </c>
      <c r="I511" s="12" t="s">
        <v>20</v>
      </c>
      <c r="J511" s="7" t="s">
        <v>1921</v>
      </c>
      <c r="K511" s="7">
        <f>_xlfn.XLOOKUP(Tabelle1[[#This Row],[Geplant]],Agenturen!B:B,Agenturen!A:A)</f>
        <v>301009</v>
      </c>
      <c r="L511" s="16" t="s">
        <v>74</v>
      </c>
      <c r="M511" s="7" t="s">
        <v>75</v>
      </c>
      <c r="N511" s="7" t="s">
        <v>20</v>
      </c>
      <c r="O511" s="7" t="s">
        <v>23</v>
      </c>
      <c r="P511" s="7" t="s">
        <v>24</v>
      </c>
    </row>
    <row r="512" spans="1:16" x14ac:dyDescent="0.35">
      <c r="A512" s="2">
        <v>122503</v>
      </c>
      <c r="B512" s="5" t="s">
        <v>1557</v>
      </c>
      <c r="C512" s="6" t="s">
        <v>1558</v>
      </c>
      <c r="D512" s="7" t="s">
        <v>1559</v>
      </c>
      <c r="E512" s="8">
        <v>82362</v>
      </c>
      <c r="F512" s="9" t="s">
        <v>1556</v>
      </c>
      <c r="G512" s="10">
        <v>7</v>
      </c>
      <c r="H512" s="14" t="s">
        <v>60</v>
      </c>
      <c r="I512" s="12" t="s">
        <v>20</v>
      </c>
      <c r="J512" s="7" t="s">
        <v>1921</v>
      </c>
      <c r="K512" s="7">
        <f>_xlfn.XLOOKUP(Tabelle1[[#This Row],[Geplant]],Agenturen!B:B,Agenturen!A:A)</f>
        <v>301009</v>
      </c>
      <c r="L512" s="7" t="s">
        <v>74</v>
      </c>
      <c r="M512" s="7" t="s">
        <v>75</v>
      </c>
      <c r="N512" s="7" t="s">
        <v>20</v>
      </c>
      <c r="O512" s="7" t="s">
        <v>61</v>
      </c>
      <c r="P512" s="7" t="s">
        <v>62</v>
      </c>
    </row>
    <row r="513" spans="1:16" x14ac:dyDescent="0.35">
      <c r="A513" s="21">
        <v>130231</v>
      </c>
      <c r="B513" s="5" t="s">
        <v>1560</v>
      </c>
      <c r="C513" s="6"/>
      <c r="D513" s="7" t="s">
        <v>1561</v>
      </c>
      <c r="E513" s="14">
        <v>82362</v>
      </c>
      <c r="F513" s="9" t="s">
        <v>1562</v>
      </c>
      <c r="G513" s="10"/>
      <c r="H513" s="14" t="s">
        <v>352</v>
      </c>
      <c r="I513" s="12" t="s">
        <v>20</v>
      </c>
      <c r="J513" s="7" t="s">
        <v>1921</v>
      </c>
      <c r="K513" s="7">
        <f>_xlfn.XLOOKUP(Tabelle1[[#This Row],[Geplant]],Agenturen!B:B,Agenturen!A:A)</f>
        <v>301009</v>
      </c>
      <c r="L513" s="16" t="s">
        <v>74</v>
      </c>
      <c r="M513" s="7" t="s">
        <v>75</v>
      </c>
      <c r="N513" s="7" t="s">
        <v>20</v>
      </c>
      <c r="O513" s="7"/>
      <c r="P513" s="7" t="s">
        <v>352</v>
      </c>
    </row>
    <row r="514" spans="1:16" x14ac:dyDescent="0.35">
      <c r="A514" s="21">
        <v>130232</v>
      </c>
      <c r="B514" s="5" t="s">
        <v>1563</v>
      </c>
      <c r="C514" s="6"/>
      <c r="D514" s="7" t="s">
        <v>1564</v>
      </c>
      <c r="E514" s="14">
        <v>82362</v>
      </c>
      <c r="F514" s="9" t="s">
        <v>1562</v>
      </c>
      <c r="G514" s="10"/>
      <c r="H514" s="14" t="s">
        <v>352</v>
      </c>
      <c r="I514" s="12" t="s">
        <v>20</v>
      </c>
      <c r="J514" s="7" t="s">
        <v>1921</v>
      </c>
      <c r="K514" s="7">
        <f>_xlfn.XLOOKUP(Tabelle1[[#This Row],[Geplant]],Agenturen!B:B,Agenturen!A:A)</f>
        <v>301009</v>
      </c>
      <c r="L514" s="16" t="s">
        <v>74</v>
      </c>
      <c r="M514" s="7" t="s">
        <v>75</v>
      </c>
      <c r="N514" s="7" t="s">
        <v>20</v>
      </c>
      <c r="O514" s="7"/>
      <c r="P514" s="7" t="s">
        <v>352</v>
      </c>
    </row>
    <row r="515" spans="1:16" x14ac:dyDescent="0.35">
      <c r="A515" s="2">
        <v>121012</v>
      </c>
      <c r="B515" s="5" t="s">
        <v>1565</v>
      </c>
      <c r="C515" s="6" t="s">
        <v>1566</v>
      </c>
      <c r="D515" s="7" t="s">
        <v>1567</v>
      </c>
      <c r="E515" s="8">
        <v>85232</v>
      </c>
      <c r="F515" s="9" t="s">
        <v>1568</v>
      </c>
      <c r="G515" s="10">
        <v>14</v>
      </c>
      <c r="H515" s="11" t="s">
        <v>19</v>
      </c>
      <c r="I515" s="12" t="s">
        <v>20</v>
      </c>
      <c r="J515" s="7" t="s">
        <v>1921</v>
      </c>
      <c r="K515" s="7">
        <f>_xlfn.XLOOKUP(Tabelle1[[#This Row],[Geplant]],Agenturen!B:B,Agenturen!A:A)</f>
        <v>301009</v>
      </c>
      <c r="L515" s="7" t="s">
        <v>74</v>
      </c>
      <c r="M515" s="7" t="s">
        <v>75</v>
      </c>
      <c r="N515" s="7" t="s">
        <v>20</v>
      </c>
      <c r="O515" s="7" t="s">
        <v>23</v>
      </c>
      <c r="P515" s="7" t="s">
        <v>24</v>
      </c>
    </row>
    <row r="516" spans="1:16" x14ac:dyDescent="0.35">
      <c r="A516" s="21">
        <v>130124</v>
      </c>
      <c r="B516" s="16" t="s">
        <v>1569</v>
      </c>
      <c r="C516" s="17"/>
      <c r="D516" s="5" t="s">
        <v>1570</v>
      </c>
      <c r="E516" s="11">
        <v>85235</v>
      </c>
      <c r="F516" s="9" t="s">
        <v>1571</v>
      </c>
      <c r="G516" s="10"/>
      <c r="H516" s="14" t="s">
        <v>352</v>
      </c>
      <c r="I516" s="12" t="s">
        <v>149</v>
      </c>
      <c r="J516" s="7" t="s">
        <v>1921</v>
      </c>
      <c r="K516" s="7">
        <f>_xlfn.XLOOKUP(Tabelle1[[#This Row],[Geplant]],Agenturen!B:B,Agenturen!A:A)</f>
        <v>301009</v>
      </c>
      <c r="L516" s="7" t="s">
        <v>74</v>
      </c>
      <c r="M516" s="7" t="s">
        <v>75</v>
      </c>
      <c r="N516" s="7" t="s">
        <v>149</v>
      </c>
      <c r="O516" s="7" t="s">
        <v>352</v>
      </c>
      <c r="P516" s="7" t="s">
        <v>352</v>
      </c>
    </row>
    <row r="517" spans="1:16" x14ac:dyDescent="0.35">
      <c r="A517" s="21">
        <v>130165</v>
      </c>
      <c r="B517" s="16" t="s">
        <v>1242</v>
      </c>
      <c r="C517" s="17"/>
      <c r="D517" s="5" t="s">
        <v>1572</v>
      </c>
      <c r="E517" s="11">
        <v>85241</v>
      </c>
      <c r="F517" s="9" t="s">
        <v>1573</v>
      </c>
      <c r="G517" s="10"/>
      <c r="H517" s="14" t="s">
        <v>352</v>
      </c>
      <c r="I517" s="12" t="s">
        <v>149</v>
      </c>
      <c r="J517" s="7" t="s">
        <v>1921</v>
      </c>
      <c r="K517" s="7">
        <f>_xlfn.XLOOKUP(Tabelle1[[#This Row],[Geplant]],Agenturen!B:B,Agenturen!A:A)</f>
        <v>301009</v>
      </c>
      <c r="L517" s="7" t="s">
        <v>74</v>
      </c>
      <c r="M517" s="7" t="s">
        <v>75</v>
      </c>
      <c r="N517" s="7" t="s">
        <v>149</v>
      </c>
      <c r="O517" s="7" t="s">
        <v>352</v>
      </c>
      <c r="P517" s="7" t="s">
        <v>352</v>
      </c>
    </row>
    <row r="518" spans="1:16" x14ac:dyDescent="0.35">
      <c r="A518" s="21">
        <v>130141</v>
      </c>
      <c r="B518" s="16" t="s">
        <v>1574</v>
      </c>
      <c r="C518" s="17"/>
      <c r="D518" s="5" t="s">
        <v>1575</v>
      </c>
      <c r="E518" s="11">
        <v>85244</v>
      </c>
      <c r="F518" s="9" t="s">
        <v>1576</v>
      </c>
      <c r="G518" s="10"/>
      <c r="H518" s="14" t="s">
        <v>352</v>
      </c>
      <c r="I518" s="12" t="s">
        <v>149</v>
      </c>
      <c r="J518" s="7" t="s">
        <v>1921</v>
      </c>
      <c r="K518" s="7">
        <f>_xlfn.XLOOKUP(Tabelle1[[#This Row],[Geplant]],Agenturen!B:B,Agenturen!A:A)</f>
        <v>301009</v>
      </c>
      <c r="L518" s="7" t="s">
        <v>74</v>
      </c>
      <c r="M518" s="7" t="s">
        <v>75</v>
      </c>
      <c r="N518" s="7" t="s">
        <v>149</v>
      </c>
      <c r="O518" s="7" t="s">
        <v>352</v>
      </c>
      <c r="P518" s="7" t="s">
        <v>352</v>
      </c>
    </row>
    <row r="519" spans="1:16" x14ac:dyDescent="0.35">
      <c r="A519" s="2">
        <v>124315</v>
      </c>
      <c r="B519" s="5" t="s">
        <v>1577</v>
      </c>
      <c r="C519" s="6">
        <v>43527</v>
      </c>
      <c r="D519" s="7" t="s">
        <v>1578</v>
      </c>
      <c r="E519" s="8">
        <v>86150</v>
      </c>
      <c r="F519" s="9" t="s">
        <v>1579</v>
      </c>
      <c r="G519" s="10">
        <v>28</v>
      </c>
      <c r="H519" s="11" t="s">
        <v>44</v>
      </c>
      <c r="I519" s="12" t="s">
        <v>20</v>
      </c>
      <c r="J519" s="7" t="s">
        <v>1921</v>
      </c>
      <c r="K519" s="7">
        <f>_xlfn.XLOOKUP(Tabelle1[[#This Row],[Geplant]],Agenturen!B:B,Agenturen!A:A)</f>
        <v>301009</v>
      </c>
      <c r="L519" s="7" t="s">
        <v>74</v>
      </c>
      <c r="M519" s="7" t="s">
        <v>75</v>
      </c>
      <c r="N519" s="7" t="s">
        <v>20</v>
      </c>
      <c r="O519" s="7" t="s">
        <v>45</v>
      </c>
      <c r="P519" s="7" t="s">
        <v>46</v>
      </c>
    </row>
    <row r="520" spans="1:16" x14ac:dyDescent="0.35">
      <c r="A520" s="2">
        <v>120600</v>
      </c>
      <c r="B520" s="5" t="s">
        <v>1580</v>
      </c>
      <c r="C520" s="6" t="s">
        <v>1581</v>
      </c>
      <c r="D520" s="7" t="s">
        <v>1582</v>
      </c>
      <c r="E520" s="8">
        <v>86150</v>
      </c>
      <c r="F520" s="9" t="s">
        <v>1579</v>
      </c>
      <c r="G520" s="10">
        <v>7</v>
      </c>
      <c r="H520" s="14" t="s">
        <v>60</v>
      </c>
      <c r="I520" s="12" t="s">
        <v>73</v>
      </c>
      <c r="J520" s="7" t="s">
        <v>1921</v>
      </c>
      <c r="K520" s="7">
        <f>_xlfn.XLOOKUP(Tabelle1[[#This Row],[Geplant]],Agenturen!B:B,Agenturen!A:A)</f>
        <v>301009</v>
      </c>
      <c r="L520" s="7" t="s">
        <v>74</v>
      </c>
      <c r="M520" s="7" t="s">
        <v>75</v>
      </c>
      <c r="N520" s="19" t="s">
        <v>73</v>
      </c>
      <c r="O520" s="7" t="s">
        <v>61</v>
      </c>
      <c r="P520" s="7" t="s">
        <v>81</v>
      </c>
    </row>
    <row r="521" spans="1:16" x14ac:dyDescent="0.35">
      <c r="A521" s="2">
        <v>124629</v>
      </c>
      <c r="B521" s="5" t="s">
        <v>1583</v>
      </c>
      <c r="C521" s="6" t="s">
        <v>1584</v>
      </c>
      <c r="D521" s="7" t="s">
        <v>561</v>
      </c>
      <c r="E521" s="8">
        <v>86150</v>
      </c>
      <c r="F521" s="9" t="s">
        <v>1579</v>
      </c>
      <c r="G521" s="10">
        <v>14</v>
      </c>
      <c r="H521" s="14" t="s">
        <v>136</v>
      </c>
      <c r="I521" s="12" t="s">
        <v>73</v>
      </c>
      <c r="J521" s="7" t="s">
        <v>1921</v>
      </c>
      <c r="K521" s="7">
        <f>_xlfn.XLOOKUP(Tabelle1[[#This Row],[Geplant]],Agenturen!B:B,Agenturen!A:A)</f>
        <v>301009</v>
      </c>
      <c r="L521" s="7" t="s">
        <v>74</v>
      </c>
      <c r="M521" s="7" t="s">
        <v>75</v>
      </c>
      <c r="N521" s="19" t="s">
        <v>73</v>
      </c>
      <c r="O521" s="7" t="s">
        <v>137</v>
      </c>
      <c r="P521" s="7" t="s">
        <v>194</v>
      </c>
    </row>
    <row r="522" spans="1:16" x14ac:dyDescent="0.35">
      <c r="A522" s="2">
        <v>120432</v>
      </c>
      <c r="B522" s="5" t="s">
        <v>1583</v>
      </c>
      <c r="C522" s="6" t="s">
        <v>1585</v>
      </c>
      <c r="D522" s="7" t="s">
        <v>1586</v>
      </c>
      <c r="E522" s="8">
        <v>86153</v>
      </c>
      <c r="F522" s="9" t="s">
        <v>1579</v>
      </c>
      <c r="G522" s="10">
        <v>7</v>
      </c>
      <c r="H522" s="14" t="s">
        <v>60</v>
      </c>
      <c r="I522" s="12" t="s">
        <v>73</v>
      </c>
      <c r="J522" s="7" t="s">
        <v>1921</v>
      </c>
      <c r="K522" s="7">
        <f>_xlfn.XLOOKUP(Tabelle1[[#This Row],[Geplant]],Agenturen!B:B,Agenturen!A:A)</f>
        <v>301009</v>
      </c>
      <c r="L522" s="7" t="s">
        <v>74</v>
      </c>
      <c r="M522" s="7" t="s">
        <v>75</v>
      </c>
      <c r="N522" s="19" t="s">
        <v>73</v>
      </c>
      <c r="O522" s="7" t="s">
        <v>61</v>
      </c>
      <c r="P522" s="7" t="s">
        <v>81</v>
      </c>
    </row>
    <row r="523" spans="1:16" x14ac:dyDescent="0.35">
      <c r="A523" s="2">
        <v>122544</v>
      </c>
      <c r="B523" s="5" t="s">
        <v>1583</v>
      </c>
      <c r="C523" s="6" t="s">
        <v>1587</v>
      </c>
      <c r="D523" s="7" t="s">
        <v>1588</v>
      </c>
      <c r="E523" s="8">
        <v>86153</v>
      </c>
      <c r="F523" s="9" t="s">
        <v>1579</v>
      </c>
      <c r="G523" s="10">
        <v>7</v>
      </c>
      <c r="H523" s="14" t="s">
        <v>60</v>
      </c>
      <c r="I523" s="12" t="s">
        <v>73</v>
      </c>
      <c r="J523" s="7" t="s">
        <v>1921</v>
      </c>
      <c r="K523" s="7">
        <f>_xlfn.XLOOKUP(Tabelle1[[#This Row],[Geplant]],Agenturen!B:B,Agenturen!A:A)</f>
        <v>301009</v>
      </c>
      <c r="L523" s="7" t="s">
        <v>74</v>
      </c>
      <c r="M523" s="7" t="s">
        <v>75</v>
      </c>
      <c r="N523" s="19" t="s">
        <v>73</v>
      </c>
      <c r="O523" s="7" t="s">
        <v>61</v>
      </c>
      <c r="P523" s="7" t="s">
        <v>81</v>
      </c>
    </row>
    <row r="524" spans="1:16" x14ac:dyDescent="0.35">
      <c r="A524" s="2">
        <v>153394</v>
      </c>
      <c r="B524" s="5" t="s">
        <v>1589</v>
      </c>
      <c r="C524" s="17">
        <v>6010</v>
      </c>
      <c r="D524" s="5" t="s">
        <v>1590</v>
      </c>
      <c r="E524" s="18">
        <v>86154</v>
      </c>
      <c r="F524" s="9" t="s">
        <v>1579</v>
      </c>
      <c r="G524" s="10">
        <v>28</v>
      </c>
      <c r="H524" s="14" t="s">
        <v>177</v>
      </c>
      <c r="I524" s="12" t="s">
        <v>73</v>
      </c>
      <c r="J524" s="7" t="s">
        <v>1921</v>
      </c>
      <c r="K524" s="7">
        <f>_xlfn.XLOOKUP(Tabelle1[[#This Row],[Geplant]],Agenturen!B:B,Agenturen!A:A)</f>
        <v>301009</v>
      </c>
      <c r="L524" s="16" t="s">
        <v>74</v>
      </c>
      <c r="M524" s="7" t="s">
        <v>75</v>
      </c>
      <c r="N524" s="19" t="s">
        <v>73</v>
      </c>
      <c r="O524" s="7" t="s">
        <v>178</v>
      </c>
      <c r="P524" s="7" t="s">
        <v>490</v>
      </c>
    </row>
    <row r="525" spans="1:16" x14ac:dyDescent="0.35">
      <c r="A525" s="2">
        <v>126906</v>
      </c>
      <c r="B525" s="5" t="s">
        <v>1591</v>
      </c>
      <c r="C525" s="6">
        <v>5173</v>
      </c>
      <c r="D525" s="7" t="s">
        <v>1592</v>
      </c>
      <c r="E525" s="8">
        <v>86161</v>
      </c>
      <c r="F525" s="9" t="s">
        <v>1593</v>
      </c>
      <c r="G525" s="10">
        <v>28</v>
      </c>
      <c r="H525" s="11" t="s">
        <v>50</v>
      </c>
      <c r="I525" s="12" t="s">
        <v>73</v>
      </c>
      <c r="J525" s="7" t="s">
        <v>1921</v>
      </c>
      <c r="K525" s="7">
        <f>_xlfn.XLOOKUP(Tabelle1[[#This Row],[Geplant]],Agenturen!B:B,Agenturen!A:A)</f>
        <v>301009</v>
      </c>
      <c r="L525" s="7" t="s">
        <v>74</v>
      </c>
      <c r="M525" s="7" t="s">
        <v>75</v>
      </c>
      <c r="N525" s="19" t="s">
        <v>73</v>
      </c>
      <c r="O525" s="7" t="s">
        <v>53</v>
      </c>
      <c r="P525" s="7" t="s">
        <v>76</v>
      </c>
    </row>
    <row r="526" spans="1:16" x14ac:dyDescent="0.35">
      <c r="A526" s="2">
        <v>153139</v>
      </c>
      <c r="B526" s="5" t="s">
        <v>1594</v>
      </c>
      <c r="C526" s="6">
        <v>6150</v>
      </c>
      <c r="D526" s="7" t="s">
        <v>1595</v>
      </c>
      <c r="E526" s="8">
        <v>86165</v>
      </c>
      <c r="F526" s="9" t="s">
        <v>1579</v>
      </c>
      <c r="G526" s="10">
        <v>14</v>
      </c>
      <c r="H526" s="14" t="s">
        <v>136</v>
      </c>
      <c r="I526" s="12" t="s">
        <v>73</v>
      </c>
      <c r="J526" s="7" t="s">
        <v>1921</v>
      </c>
      <c r="K526" s="7">
        <f>_xlfn.XLOOKUP(Tabelle1[[#This Row],[Geplant]],Agenturen!B:B,Agenturen!A:A)</f>
        <v>301009</v>
      </c>
      <c r="L526" s="7" t="s">
        <v>74</v>
      </c>
      <c r="M526" s="7" t="s">
        <v>75</v>
      </c>
      <c r="N526" s="19" t="s">
        <v>73</v>
      </c>
      <c r="O526" s="7" t="s">
        <v>137</v>
      </c>
      <c r="P526" s="7" t="s">
        <v>194</v>
      </c>
    </row>
    <row r="527" spans="1:16" x14ac:dyDescent="0.35">
      <c r="A527" s="2">
        <v>120570</v>
      </c>
      <c r="B527" s="5" t="s">
        <v>1583</v>
      </c>
      <c r="C527" s="6" t="s">
        <v>1596</v>
      </c>
      <c r="D527" s="7" t="s">
        <v>1597</v>
      </c>
      <c r="E527" s="8">
        <v>86169</v>
      </c>
      <c r="F527" s="9" t="s">
        <v>1579</v>
      </c>
      <c r="G527" s="10">
        <v>7</v>
      </c>
      <c r="H527" s="14" t="s">
        <v>60</v>
      </c>
      <c r="I527" s="12" t="s">
        <v>73</v>
      </c>
      <c r="J527" s="7" t="s">
        <v>1921</v>
      </c>
      <c r="K527" s="7">
        <f>_xlfn.XLOOKUP(Tabelle1[[#This Row],[Geplant]],Agenturen!B:B,Agenturen!A:A)</f>
        <v>301009</v>
      </c>
      <c r="L527" s="7" t="s">
        <v>74</v>
      </c>
      <c r="M527" s="7" t="s">
        <v>75</v>
      </c>
      <c r="N527" s="19" t="s">
        <v>73</v>
      </c>
      <c r="O527" s="7" t="s">
        <v>61</v>
      </c>
      <c r="P527" s="7" t="s">
        <v>81</v>
      </c>
    </row>
    <row r="528" spans="1:16" x14ac:dyDescent="0.35">
      <c r="A528" s="2">
        <v>120974</v>
      </c>
      <c r="B528" s="5" t="s">
        <v>1583</v>
      </c>
      <c r="C528" s="6" t="s">
        <v>1598</v>
      </c>
      <c r="D528" s="7" t="s">
        <v>1599</v>
      </c>
      <c r="E528" s="8">
        <v>86179</v>
      </c>
      <c r="F528" s="9" t="s">
        <v>1579</v>
      </c>
      <c r="G528" s="10">
        <v>7</v>
      </c>
      <c r="H528" s="14" t="s">
        <v>60</v>
      </c>
      <c r="I528" s="12" t="s">
        <v>73</v>
      </c>
      <c r="J528" s="7" t="s">
        <v>1921</v>
      </c>
      <c r="K528" s="7">
        <f>_xlfn.XLOOKUP(Tabelle1[[#This Row],[Geplant]],Agenturen!B:B,Agenturen!A:A)</f>
        <v>301009</v>
      </c>
      <c r="L528" s="7" t="s">
        <v>74</v>
      </c>
      <c r="M528" s="7" t="s">
        <v>75</v>
      </c>
      <c r="N528" s="19" t="s">
        <v>73</v>
      </c>
      <c r="O528" s="7" t="s">
        <v>61</v>
      </c>
      <c r="P528" s="7" t="s">
        <v>81</v>
      </c>
    </row>
    <row r="529" spans="1:16" x14ac:dyDescent="0.35">
      <c r="A529" s="2">
        <v>124339</v>
      </c>
      <c r="B529" s="5" t="s">
        <v>1583</v>
      </c>
      <c r="C529" s="6" t="s">
        <v>1600</v>
      </c>
      <c r="D529" s="7" t="s">
        <v>1601</v>
      </c>
      <c r="E529" s="8">
        <v>86179</v>
      </c>
      <c r="F529" s="9" t="s">
        <v>1579</v>
      </c>
      <c r="G529" s="10">
        <v>14</v>
      </c>
      <c r="H529" s="14" t="s">
        <v>19</v>
      </c>
      <c r="I529" s="12" t="s">
        <v>73</v>
      </c>
      <c r="J529" s="7" t="s">
        <v>1921</v>
      </c>
      <c r="K529" s="7">
        <f>_xlfn.XLOOKUP(Tabelle1[[#This Row],[Geplant]],Agenturen!B:B,Agenturen!A:A)</f>
        <v>301009</v>
      </c>
      <c r="L529" s="7" t="s">
        <v>74</v>
      </c>
      <c r="M529" s="7" t="s">
        <v>75</v>
      </c>
      <c r="N529" s="19" t="s">
        <v>73</v>
      </c>
      <c r="O529" s="7" t="s">
        <v>23</v>
      </c>
      <c r="P529" s="7" t="s">
        <v>108</v>
      </c>
    </row>
    <row r="530" spans="1:16" x14ac:dyDescent="0.35">
      <c r="A530" s="2">
        <v>153064</v>
      </c>
      <c r="B530" s="5" t="s">
        <v>1602</v>
      </c>
      <c r="C530" s="6">
        <v>3380</v>
      </c>
      <c r="D530" s="7" t="s">
        <v>1603</v>
      </c>
      <c r="E530" s="8">
        <v>86199</v>
      </c>
      <c r="F530" s="9" t="s">
        <v>1579</v>
      </c>
      <c r="G530" s="29">
        <v>28</v>
      </c>
      <c r="H530" s="14" t="s">
        <v>168</v>
      </c>
      <c r="I530" s="12" t="s">
        <v>73</v>
      </c>
      <c r="J530" s="7" t="s">
        <v>1921</v>
      </c>
      <c r="K530" s="7">
        <f>_xlfn.XLOOKUP(Tabelle1[[#This Row],[Geplant]],Agenturen!B:B,Agenturen!A:A)</f>
        <v>301009</v>
      </c>
      <c r="L530" s="7" t="s">
        <v>74</v>
      </c>
      <c r="M530" s="7" t="s">
        <v>75</v>
      </c>
      <c r="N530" s="19" t="s">
        <v>73</v>
      </c>
      <c r="O530" s="7" t="s">
        <v>169</v>
      </c>
      <c r="P530" s="7" t="s">
        <v>586</v>
      </c>
    </row>
    <row r="531" spans="1:16" x14ac:dyDescent="0.35">
      <c r="A531" s="2">
        <v>121215</v>
      </c>
      <c r="B531" s="5" t="s">
        <v>1583</v>
      </c>
      <c r="C531" s="6" t="s">
        <v>1604</v>
      </c>
      <c r="D531" s="7" t="s">
        <v>1605</v>
      </c>
      <c r="E531" s="8">
        <v>86199</v>
      </c>
      <c r="F531" s="9" t="s">
        <v>1579</v>
      </c>
      <c r="G531" s="10">
        <v>7</v>
      </c>
      <c r="H531" s="14" t="s">
        <v>60</v>
      </c>
      <c r="I531" s="12" t="s">
        <v>73</v>
      </c>
      <c r="J531" s="7" t="s">
        <v>1921</v>
      </c>
      <c r="K531" s="7">
        <f>_xlfn.XLOOKUP(Tabelle1[[#This Row],[Geplant]],Agenturen!B:B,Agenturen!A:A)</f>
        <v>301009</v>
      </c>
      <c r="L531" s="7" t="s">
        <v>74</v>
      </c>
      <c r="M531" s="7" t="s">
        <v>75</v>
      </c>
      <c r="N531" s="19" t="s">
        <v>73</v>
      </c>
      <c r="O531" s="7" t="s">
        <v>61</v>
      </c>
      <c r="P531" s="7" t="s">
        <v>81</v>
      </c>
    </row>
    <row r="532" spans="1:16" x14ac:dyDescent="0.35">
      <c r="A532" s="2">
        <v>153023</v>
      </c>
      <c r="B532" s="5" t="s">
        <v>1606</v>
      </c>
      <c r="C532" s="6">
        <v>2510</v>
      </c>
      <c r="D532" s="7" t="s">
        <v>1607</v>
      </c>
      <c r="E532" s="8">
        <v>86343</v>
      </c>
      <c r="F532" s="9" t="s">
        <v>1608</v>
      </c>
      <c r="G532" s="10">
        <v>14</v>
      </c>
      <c r="H532" s="14" t="s">
        <v>19</v>
      </c>
      <c r="I532" s="12" t="s">
        <v>73</v>
      </c>
      <c r="J532" s="7" t="s">
        <v>1921</v>
      </c>
      <c r="K532" s="7">
        <f>_xlfn.XLOOKUP(Tabelle1[[#This Row],[Geplant]],Agenturen!B:B,Agenturen!A:A)</f>
        <v>301009</v>
      </c>
      <c r="L532" s="7" t="s">
        <v>74</v>
      </c>
      <c r="M532" s="7" t="s">
        <v>75</v>
      </c>
      <c r="N532" s="19" t="s">
        <v>73</v>
      </c>
      <c r="O532" s="7" t="s">
        <v>23</v>
      </c>
      <c r="P532" s="7" t="s">
        <v>108</v>
      </c>
    </row>
    <row r="533" spans="1:16" x14ac:dyDescent="0.35">
      <c r="A533" s="2">
        <v>120905</v>
      </c>
      <c r="B533" s="5" t="s">
        <v>1609</v>
      </c>
      <c r="C533" s="6" t="s">
        <v>1610</v>
      </c>
      <c r="D533" s="7" t="s">
        <v>1611</v>
      </c>
      <c r="E533" s="8">
        <v>86343</v>
      </c>
      <c r="F533" s="9" t="s">
        <v>1608</v>
      </c>
      <c r="G533" s="10">
        <v>7</v>
      </c>
      <c r="H533" s="14" t="s">
        <v>60</v>
      </c>
      <c r="I533" s="12" t="s">
        <v>73</v>
      </c>
      <c r="J533" s="7" t="s">
        <v>1921</v>
      </c>
      <c r="K533" s="7">
        <f>_xlfn.XLOOKUP(Tabelle1[[#This Row],[Geplant]],Agenturen!B:B,Agenturen!A:A)</f>
        <v>301009</v>
      </c>
      <c r="L533" s="7" t="s">
        <v>74</v>
      </c>
      <c r="M533" s="7" t="s">
        <v>75</v>
      </c>
      <c r="N533" s="19" t="s">
        <v>73</v>
      </c>
      <c r="O533" s="7" t="s">
        <v>61</v>
      </c>
      <c r="P533" s="7" t="s">
        <v>81</v>
      </c>
    </row>
    <row r="534" spans="1:16" x14ac:dyDescent="0.35">
      <c r="A534" s="2">
        <v>120390</v>
      </c>
      <c r="B534" s="5" t="s">
        <v>1612</v>
      </c>
      <c r="C534" s="6" t="s">
        <v>1613</v>
      </c>
      <c r="D534" s="7" t="s">
        <v>1614</v>
      </c>
      <c r="E534" s="8">
        <v>86356</v>
      </c>
      <c r="F534" s="9" t="s">
        <v>1615</v>
      </c>
      <c r="G534" s="10">
        <v>7</v>
      </c>
      <c r="H534" s="14" t="s">
        <v>60</v>
      </c>
      <c r="I534" s="12" t="s">
        <v>73</v>
      </c>
      <c r="J534" s="7" t="s">
        <v>1921</v>
      </c>
      <c r="K534" s="7">
        <f>_xlfn.XLOOKUP(Tabelle1[[#This Row],[Geplant]],Agenturen!B:B,Agenturen!A:A)</f>
        <v>301009</v>
      </c>
      <c r="L534" s="7" t="s">
        <v>74</v>
      </c>
      <c r="M534" s="7" t="s">
        <v>75</v>
      </c>
      <c r="N534" s="19" t="s">
        <v>73</v>
      </c>
      <c r="O534" s="7" t="s">
        <v>61</v>
      </c>
      <c r="P534" s="7" t="s">
        <v>81</v>
      </c>
    </row>
    <row r="535" spans="1:16" x14ac:dyDescent="0.35">
      <c r="A535" s="2">
        <v>120202</v>
      </c>
      <c r="B535" s="5" t="s">
        <v>1616</v>
      </c>
      <c r="C535" s="6" t="s">
        <v>1617</v>
      </c>
      <c r="D535" s="7" t="s">
        <v>1618</v>
      </c>
      <c r="E535" s="8">
        <v>86368</v>
      </c>
      <c r="F535" s="9" t="s">
        <v>1619</v>
      </c>
      <c r="G535" s="10">
        <v>7</v>
      </c>
      <c r="H535" s="14" t="s">
        <v>60</v>
      </c>
      <c r="I535" s="12" t="s">
        <v>73</v>
      </c>
      <c r="J535" s="7" t="s">
        <v>1921</v>
      </c>
      <c r="K535" s="7">
        <f>_xlfn.XLOOKUP(Tabelle1[[#This Row],[Geplant]],Agenturen!B:B,Agenturen!A:A)</f>
        <v>301009</v>
      </c>
      <c r="L535" s="7" t="s">
        <v>74</v>
      </c>
      <c r="M535" s="7" t="s">
        <v>75</v>
      </c>
      <c r="N535" s="19" t="s">
        <v>73</v>
      </c>
      <c r="O535" s="7" t="s">
        <v>61</v>
      </c>
      <c r="P535" s="7" t="s">
        <v>81</v>
      </c>
    </row>
    <row r="536" spans="1:16" x14ac:dyDescent="0.35">
      <c r="A536" s="2">
        <v>153371</v>
      </c>
      <c r="B536" s="5" t="s">
        <v>1620</v>
      </c>
      <c r="C536" s="17">
        <v>5520</v>
      </c>
      <c r="D536" s="5" t="s">
        <v>1621</v>
      </c>
      <c r="E536" s="18">
        <v>86381</v>
      </c>
      <c r="F536" s="9" t="s">
        <v>1622</v>
      </c>
      <c r="G536" s="10">
        <v>28</v>
      </c>
      <c r="H536" s="14" t="s">
        <v>168</v>
      </c>
      <c r="I536" s="12" t="s">
        <v>123</v>
      </c>
      <c r="J536" s="7" t="s">
        <v>1921</v>
      </c>
      <c r="K536" s="7">
        <f>_xlfn.XLOOKUP(Tabelle1[[#This Row],[Geplant]],Agenturen!B:B,Agenturen!A:A)</f>
        <v>301009</v>
      </c>
      <c r="L536" s="16" t="s">
        <v>74</v>
      </c>
      <c r="M536" s="7" t="s">
        <v>75</v>
      </c>
      <c r="N536" s="7" t="s">
        <v>123</v>
      </c>
      <c r="O536" s="7" t="s">
        <v>169</v>
      </c>
      <c r="P536" s="7" t="s">
        <v>272</v>
      </c>
    </row>
    <row r="537" spans="1:16" x14ac:dyDescent="0.35">
      <c r="A537" s="2">
        <v>123845</v>
      </c>
      <c r="B537" s="5" t="s">
        <v>1623</v>
      </c>
      <c r="C537" s="6" t="s">
        <v>1624</v>
      </c>
      <c r="D537" s="7" t="s">
        <v>1625</v>
      </c>
      <c r="E537" s="8">
        <v>86381</v>
      </c>
      <c r="F537" s="9" t="s">
        <v>1622</v>
      </c>
      <c r="G537" s="10">
        <v>7</v>
      </c>
      <c r="H537" s="14" t="s">
        <v>60</v>
      </c>
      <c r="I537" s="12" t="s">
        <v>123</v>
      </c>
      <c r="J537" s="7" t="s">
        <v>1921</v>
      </c>
      <c r="K537" s="7">
        <f>_xlfn.XLOOKUP(Tabelle1[[#This Row],[Geplant]],Agenturen!B:B,Agenturen!A:A)</f>
        <v>301009</v>
      </c>
      <c r="L537" s="7" t="s">
        <v>74</v>
      </c>
      <c r="M537" s="7" t="s">
        <v>75</v>
      </c>
      <c r="N537" s="16" t="s">
        <v>123</v>
      </c>
      <c r="O537" s="7" t="s">
        <v>61</v>
      </c>
      <c r="P537" s="7" t="s">
        <v>126</v>
      </c>
    </row>
    <row r="538" spans="1:16" x14ac:dyDescent="0.35">
      <c r="A538" s="2">
        <v>120707</v>
      </c>
      <c r="B538" s="5" t="s">
        <v>1626</v>
      </c>
      <c r="C538" s="6" t="s">
        <v>1627</v>
      </c>
      <c r="D538" s="7" t="s">
        <v>1628</v>
      </c>
      <c r="E538" s="8">
        <v>86391</v>
      </c>
      <c r="F538" s="9" t="s">
        <v>1629</v>
      </c>
      <c r="G538" s="10">
        <v>7</v>
      </c>
      <c r="H538" s="14" t="s">
        <v>60</v>
      </c>
      <c r="I538" s="12" t="s">
        <v>73</v>
      </c>
      <c r="J538" s="7" t="s">
        <v>1921</v>
      </c>
      <c r="K538" s="7">
        <f>_xlfn.XLOOKUP(Tabelle1[[#This Row],[Geplant]],Agenturen!B:B,Agenturen!A:A)</f>
        <v>301009</v>
      </c>
      <c r="L538" s="7" t="s">
        <v>74</v>
      </c>
      <c r="M538" s="7" t="s">
        <v>75</v>
      </c>
      <c r="N538" s="19" t="s">
        <v>73</v>
      </c>
      <c r="O538" s="7" t="s">
        <v>61</v>
      </c>
      <c r="P538" s="7" t="s">
        <v>81</v>
      </c>
    </row>
    <row r="539" spans="1:16" x14ac:dyDescent="0.35">
      <c r="A539" s="2">
        <v>127873</v>
      </c>
      <c r="B539" s="5" t="s">
        <v>1626</v>
      </c>
      <c r="C539" s="6" t="s">
        <v>1630</v>
      </c>
      <c r="D539" s="7" t="s">
        <v>1631</v>
      </c>
      <c r="E539" s="8">
        <v>86391</v>
      </c>
      <c r="F539" s="9" t="s">
        <v>1629</v>
      </c>
      <c r="G539" s="10">
        <v>7</v>
      </c>
      <c r="H539" s="11" t="s">
        <v>60</v>
      </c>
      <c r="I539" s="12" t="s">
        <v>20</v>
      </c>
      <c r="J539" s="7" t="s">
        <v>1921</v>
      </c>
      <c r="K539" s="7">
        <f>_xlfn.XLOOKUP(Tabelle1[[#This Row],[Geplant]],Agenturen!B:B,Agenturen!A:A)</f>
        <v>301009</v>
      </c>
      <c r="L539" s="7" t="s">
        <v>74</v>
      </c>
      <c r="M539" s="7" t="s">
        <v>75</v>
      </c>
      <c r="N539" s="7" t="s">
        <v>20</v>
      </c>
      <c r="O539" s="7" t="s">
        <v>61</v>
      </c>
      <c r="P539" s="7" t="s">
        <v>62</v>
      </c>
    </row>
    <row r="540" spans="1:16" x14ac:dyDescent="0.35">
      <c r="A540" s="2">
        <v>120896</v>
      </c>
      <c r="B540" s="5" t="s">
        <v>1632</v>
      </c>
      <c r="C540" s="6" t="s">
        <v>1633</v>
      </c>
      <c r="D540" s="7" t="s">
        <v>1634</v>
      </c>
      <c r="E540" s="8">
        <v>86415</v>
      </c>
      <c r="F540" s="9" t="s">
        <v>1635</v>
      </c>
      <c r="G540" s="10">
        <v>7</v>
      </c>
      <c r="H540" s="14" t="s">
        <v>60</v>
      </c>
      <c r="I540" s="12" t="s">
        <v>73</v>
      </c>
      <c r="J540" s="7" t="s">
        <v>1921</v>
      </c>
      <c r="K540" s="7">
        <f>_xlfn.XLOOKUP(Tabelle1[[#This Row],[Geplant]],Agenturen!B:B,Agenturen!A:A)</f>
        <v>301009</v>
      </c>
      <c r="L540" s="7" t="s">
        <v>74</v>
      </c>
      <c r="M540" s="7" t="s">
        <v>75</v>
      </c>
      <c r="N540" s="19" t="s">
        <v>73</v>
      </c>
      <c r="O540" s="7" t="s">
        <v>61</v>
      </c>
      <c r="P540" s="7" t="s">
        <v>81</v>
      </c>
    </row>
    <row r="541" spans="1:16" x14ac:dyDescent="0.35">
      <c r="A541" s="2">
        <v>123701</v>
      </c>
      <c r="B541" s="5" t="s">
        <v>1639</v>
      </c>
      <c r="C541" s="6" t="s">
        <v>1640</v>
      </c>
      <c r="D541" s="7" t="s">
        <v>1641</v>
      </c>
      <c r="E541" s="8">
        <v>86462</v>
      </c>
      <c r="F541" s="9" t="s">
        <v>1642</v>
      </c>
      <c r="G541" s="10">
        <v>7</v>
      </c>
      <c r="H541" s="14" t="s">
        <v>60</v>
      </c>
      <c r="I541" s="12" t="s">
        <v>73</v>
      </c>
      <c r="J541" s="7" t="s">
        <v>1921</v>
      </c>
      <c r="K541" s="7">
        <f>_xlfn.XLOOKUP(Tabelle1[[#This Row],[Geplant]],Agenturen!B:B,Agenturen!A:A)</f>
        <v>301009</v>
      </c>
      <c r="L541" s="7" t="s">
        <v>74</v>
      </c>
      <c r="M541" s="7" t="s">
        <v>75</v>
      </c>
      <c r="N541" s="19" t="s">
        <v>73</v>
      </c>
      <c r="O541" s="7" t="s">
        <v>61</v>
      </c>
      <c r="P541" s="7" t="s">
        <v>81</v>
      </c>
    </row>
    <row r="542" spans="1:16" x14ac:dyDescent="0.35">
      <c r="A542" s="2">
        <v>153335</v>
      </c>
      <c r="B542" s="5" t="s">
        <v>1643</v>
      </c>
      <c r="C542" s="17">
        <v>4490</v>
      </c>
      <c r="D542" s="5" t="s">
        <v>1644</v>
      </c>
      <c r="E542" s="18">
        <v>86609</v>
      </c>
      <c r="F542" s="9" t="s">
        <v>1645</v>
      </c>
      <c r="G542" s="10">
        <v>28</v>
      </c>
      <c r="H542" s="14" t="s">
        <v>44</v>
      </c>
      <c r="I542" s="12" t="s">
        <v>216</v>
      </c>
      <c r="J542" s="7" t="s">
        <v>1921</v>
      </c>
      <c r="K542" s="7">
        <f>_xlfn.XLOOKUP(Tabelle1[[#This Row],[Geplant]],Agenturen!B:B,Agenturen!A:A)</f>
        <v>301009</v>
      </c>
      <c r="L542" s="16" t="s">
        <v>74</v>
      </c>
      <c r="M542" s="7" t="s">
        <v>75</v>
      </c>
      <c r="N542" s="16" t="s">
        <v>216</v>
      </c>
      <c r="O542" s="7" t="s">
        <v>45</v>
      </c>
      <c r="P542" s="7" t="s">
        <v>141</v>
      </c>
    </row>
    <row r="543" spans="1:16" x14ac:dyDescent="0.35">
      <c r="A543" s="2">
        <v>120402</v>
      </c>
      <c r="B543" s="5" t="s">
        <v>1646</v>
      </c>
      <c r="C543" s="6" t="s">
        <v>1647</v>
      </c>
      <c r="D543" s="7" t="s">
        <v>1648</v>
      </c>
      <c r="E543" s="8">
        <v>86609</v>
      </c>
      <c r="F543" s="9" t="s">
        <v>1645</v>
      </c>
      <c r="G543" s="10">
        <v>7</v>
      </c>
      <c r="H543" s="14" t="s">
        <v>60</v>
      </c>
      <c r="I543" s="12" t="s">
        <v>216</v>
      </c>
      <c r="J543" s="7" t="s">
        <v>1921</v>
      </c>
      <c r="K543" s="7">
        <f>_xlfn.XLOOKUP(Tabelle1[[#This Row],[Geplant]],Agenturen!B:B,Agenturen!A:A)</f>
        <v>301009</v>
      </c>
      <c r="L543" s="7" t="s">
        <v>74</v>
      </c>
      <c r="M543" s="7" t="s">
        <v>75</v>
      </c>
      <c r="N543" s="19" t="s">
        <v>216</v>
      </c>
      <c r="O543" s="7" t="s">
        <v>61</v>
      </c>
      <c r="P543" s="7" t="s">
        <v>386</v>
      </c>
    </row>
    <row r="544" spans="1:16" x14ac:dyDescent="0.35">
      <c r="A544" s="2">
        <v>126590</v>
      </c>
      <c r="B544" s="5" t="s">
        <v>1649</v>
      </c>
      <c r="C544" s="6" t="s">
        <v>1650</v>
      </c>
      <c r="D544" s="7" t="s">
        <v>1651</v>
      </c>
      <c r="E544" s="8">
        <v>86641</v>
      </c>
      <c r="F544" s="9" t="s">
        <v>1373</v>
      </c>
      <c r="G544" s="10">
        <v>14</v>
      </c>
      <c r="H544" s="14" t="s">
        <v>136</v>
      </c>
      <c r="I544" s="12" t="s">
        <v>216</v>
      </c>
      <c r="J544" s="7" t="s">
        <v>1921</v>
      </c>
      <c r="K544" s="7">
        <f>_xlfn.XLOOKUP(Tabelle1[[#This Row],[Geplant]],Agenturen!B:B,Agenturen!A:A)</f>
        <v>301009</v>
      </c>
      <c r="L544" s="7" t="s">
        <v>74</v>
      </c>
      <c r="M544" s="7" t="s">
        <v>75</v>
      </c>
      <c r="N544" s="19" t="s">
        <v>216</v>
      </c>
      <c r="O544" s="7" t="s">
        <v>137</v>
      </c>
      <c r="P544" s="7" t="s">
        <v>144</v>
      </c>
    </row>
    <row r="545" spans="1:16" x14ac:dyDescent="0.35">
      <c r="A545" s="21">
        <v>130160</v>
      </c>
      <c r="B545" s="16" t="s">
        <v>1652</v>
      </c>
      <c r="C545" s="17"/>
      <c r="D545" s="5" t="s">
        <v>1653</v>
      </c>
      <c r="E545" s="11">
        <v>86641</v>
      </c>
      <c r="F545" s="9" t="s">
        <v>1373</v>
      </c>
      <c r="G545" s="10"/>
      <c r="H545" s="14" t="s">
        <v>352</v>
      </c>
      <c r="I545" s="12" t="s">
        <v>73</v>
      </c>
      <c r="J545" s="7" t="s">
        <v>1921</v>
      </c>
      <c r="K545" s="7">
        <f>_xlfn.XLOOKUP(Tabelle1[[#This Row],[Geplant]],Agenturen!B:B,Agenturen!A:A)</f>
        <v>301009</v>
      </c>
      <c r="L545" s="7" t="s">
        <v>74</v>
      </c>
      <c r="M545" s="7" t="s">
        <v>75</v>
      </c>
      <c r="N545" s="19" t="s">
        <v>73</v>
      </c>
      <c r="O545" s="7" t="s">
        <v>352</v>
      </c>
      <c r="P545" s="7" t="s">
        <v>352</v>
      </c>
    </row>
    <row r="546" spans="1:16" x14ac:dyDescent="0.35">
      <c r="A546" s="21">
        <v>130110</v>
      </c>
      <c r="B546" s="16" t="s">
        <v>1654</v>
      </c>
      <c r="C546" s="17"/>
      <c r="D546" s="5" t="s">
        <v>1655</v>
      </c>
      <c r="E546" s="11">
        <v>86650</v>
      </c>
      <c r="F546" s="9" t="s">
        <v>1656</v>
      </c>
      <c r="G546" s="10"/>
      <c r="H546" s="14" t="s">
        <v>352</v>
      </c>
      <c r="I546" s="12" t="s">
        <v>73</v>
      </c>
      <c r="J546" s="7" t="s">
        <v>1921</v>
      </c>
      <c r="K546" s="7">
        <f>_xlfn.XLOOKUP(Tabelle1[[#This Row],[Geplant]],Agenturen!B:B,Agenturen!A:A)</f>
        <v>301009</v>
      </c>
      <c r="L546" s="7" t="s">
        <v>74</v>
      </c>
      <c r="M546" s="7" t="s">
        <v>75</v>
      </c>
      <c r="N546" s="19" t="s">
        <v>73</v>
      </c>
      <c r="O546" s="7" t="s">
        <v>352</v>
      </c>
      <c r="P546" s="7" t="s">
        <v>352</v>
      </c>
    </row>
    <row r="547" spans="1:16" x14ac:dyDescent="0.35">
      <c r="A547" s="21">
        <v>130133</v>
      </c>
      <c r="B547" s="16" t="s">
        <v>446</v>
      </c>
      <c r="C547" s="17"/>
      <c r="D547" s="5" t="s">
        <v>1657</v>
      </c>
      <c r="E547" s="11">
        <v>86653</v>
      </c>
      <c r="F547" s="9" t="s">
        <v>1658</v>
      </c>
      <c r="G547" s="10"/>
      <c r="H547" s="14" t="s">
        <v>352</v>
      </c>
      <c r="I547" s="12" t="s">
        <v>73</v>
      </c>
      <c r="J547" s="7" t="s">
        <v>1921</v>
      </c>
      <c r="K547" s="7">
        <f>_xlfn.XLOOKUP(Tabelle1[[#This Row],[Geplant]],Agenturen!B:B,Agenturen!A:A)</f>
        <v>301009</v>
      </c>
      <c r="L547" s="7" t="s">
        <v>74</v>
      </c>
      <c r="M547" s="7" t="s">
        <v>75</v>
      </c>
      <c r="N547" s="19" t="s">
        <v>73</v>
      </c>
      <c r="O547" s="7" t="s">
        <v>352</v>
      </c>
      <c r="P547" s="7" t="s">
        <v>352</v>
      </c>
    </row>
    <row r="548" spans="1:16" x14ac:dyDescent="0.35">
      <c r="A548" s="21">
        <v>130125</v>
      </c>
      <c r="B548" s="16" t="s">
        <v>1659</v>
      </c>
      <c r="C548" s="17"/>
      <c r="D548" s="5" t="s">
        <v>1660</v>
      </c>
      <c r="E548" s="11">
        <v>86655</v>
      </c>
      <c r="F548" s="9" t="s">
        <v>1661</v>
      </c>
      <c r="G548" s="10"/>
      <c r="H548" s="14" t="s">
        <v>352</v>
      </c>
      <c r="I548" s="12" t="s">
        <v>73</v>
      </c>
      <c r="J548" s="7" t="s">
        <v>1921</v>
      </c>
      <c r="K548" s="7">
        <f>_xlfn.XLOOKUP(Tabelle1[[#This Row],[Geplant]],Agenturen!B:B,Agenturen!A:A)</f>
        <v>301009</v>
      </c>
      <c r="L548" s="7" t="s">
        <v>74</v>
      </c>
      <c r="M548" s="7" t="s">
        <v>75</v>
      </c>
      <c r="N548" s="19" t="s">
        <v>73</v>
      </c>
      <c r="O548" s="7" t="s">
        <v>352</v>
      </c>
      <c r="P548" s="7" t="s">
        <v>352</v>
      </c>
    </row>
    <row r="549" spans="1:16" x14ac:dyDescent="0.35">
      <c r="A549" s="21">
        <v>130177</v>
      </c>
      <c r="B549" s="16" t="s">
        <v>1242</v>
      </c>
      <c r="C549" s="17"/>
      <c r="D549" s="5" t="s">
        <v>1662</v>
      </c>
      <c r="E549" s="11">
        <v>86687</v>
      </c>
      <c r="F549" s="9" t="s">
        <v>1663</v>
      </c>
      <c r="G549" s="10"/>
      <c r="H549" s="14" t="s">
        <v>352</v>
      </c>
      <c r="I549" s="12" t="s">
        <v>73</v>
      </c>
      <c r="J549" s="7" t="s">
        <v>1921</v>
      </c>
      <c r="K549" s="7">
        <f>_xlfn.XLOOKUP(Tabelle1[[#This Row],[Geplant]],Agenturen!B:B,Agenturen!A:A)</f>
        <v>301009</v>
      </c>
      <c r="L549" s="7" t="s">
        <v>74</v>
      </c>
      <c r="M549" s="7" t="s">
        <v>75</v>
      </c>
      <c r="N549" s="19" t="s">
        <v>73</v>
      </c>
      <c r="O549" s="7" t="s">
        <v>352</v>
      </c>
      <c r="P549" s="7" t="s">
        <v>352</v>
      </c>
    </row>
    <row r="550" spans="1:16" x14ac:dyDescent="0.35">
      <c r="A550" s="2">
        <v>121395</v>
      </c>
      <c r="B550" s="5" t="s">
        <v>1664</v>
      </c>
      <c r="C550" s="6" t="s">
        <v>1665</v>
      </c>
      <c r="D550" s="7" t="s">
        <v>1666</v>
      </c>
      <c r="E550" s="8">
        <v>86707</v>
      </c>
      <c r="F550" s="9" t="s">
        <v>1667</v>
      </c>
      <c r="G550" s="10">
        <v>7</v>
      </c>
      <c r="H550" s="14" t="s">
        <v>60</v>
      </c>
      <c r="I550" s="12" t="s">
        <v>73</v>
      </c>
      <c r="J550" s="7" t="s">
        <v>1921</v>
      </c>
      <c r="K550" s="7">
        <f>_xlfn.XLOOKUP(Tabelle1[[#This Row],[Geplant]],Agenturen!B:B,Agenturen!A:A)</f>
        <v>301009</v>
      </c>
      <c r="L550" s="7" t="s">
        <v>74</v>
      </c>
      <c r="M550" s="7" t="s">
        <v>75</v>
      </c>
      <c r="N550" s="19" t="s">
        <v>73</v>
      </c>
      <c r="O550" s="7" t="s">
        <v>61</v>
      </c>
      <c r="P550" s="7" t="s">
        <v>81</v>
      </c>
    </row>
    <row r="551" spans="1:16" x14ac:dyDescent="0.35">
      <c r="A551" s="2">
        <v>127422</v>
      </c>
      <c r="B551" s="7" t="s">
        <v>1668</v>
      </c>
      <c r="C551" s="6" t="s">
        <v>1669</v>
      </c>
      <c r="D551" s="7" t="s">
        <v>1670</v>
      </c>
      <c r="E551" s="8">
        <v>86807</v>
      </c>
      <c r="F551" s="9" t="s">
        <v>1671</v>
      </c>
      <c r="G551" s="10">
        <v>7</v>
      </c>
      <c r="H551" s="14" t="s">
        <v>60</v>
      </c>
      <c r="I551" s="12" t="s">
        <v>149</v>
      </c>
      <c r="J551" s="7" t="s">
        <v>1921</v>
      </c>
      <c r="K551" s="7">
        <f>_xlfn.XLOOKUP(Tabelle1[[#This Row],[Geplant]],Agenturen!B:B,Agenturen!A:A)</f>
        <v>301009</v>
      </c>
      <c r="L551" s="7" t="s">
        <v>74</v>
      </c>
      <c r="M551" s="7" t="s">
        <v>75</v>
      </c>
      <c r="N551" s="7" t="s">
        <v>149</v>
      </c>
      <c r="O551" s="7" t="s">
        <v>61</v>
      </c>
      <c r="P551" s="7" t="s">
        <v>186</v>
      </c>
    </row>
    <row r="552" spans="1:16" x14ac:dyDescent="0.35">
      <c r="A552" s="2">
        <v>121880</v>
      </c>
      <c r="B552" s="5" t="s">
        <v>1672</v>
      </c>
      <c r="C552" s="6" t="s">
        <v>1673</v>
      </c>
      <c r="D552" s="7" t="s">
        <v>1674</v>
      </c>
      <c r="E552" s="8">
        <v>86830</v>
      </c>
      <c r="F552" s="9" t="s">
        <v>1675</v>
      </c>
      <c r="G552" s="10">
        <v>7</v>
      </c>
      <c r="H552" s="14" t="s">
        <v>60</v>
      </c>
      <c r="I552" s="12" t="s">
        <v>149</v>
      </c>
      <c r="J552" s="7" t="s">
        <v>1921</v>
      </c>
      <c r="K552" s="7">
        <f>_xlfn.XLOOKUP(Tabelle1[[#This Row],[Geplant]],Agenturen!B:B,Agenturen!A:A)</f>
        <v>301009</v>
      </c>
      <c r="L552" s="7" t="s">
        <v>74</v>
      </c>
      <c r="M552" s="7" t="s">
        <v>75</v>
      </c>
      <c r="N552" s="7" t="s">
        <v>149</v>
      </c>
      <c r="O552" s="7" t="s">
        <v>61</v>
      </c>
      <c r="P552" s="7" t="s">
        <v>186</v>
      </c>
    </row>
    <row r="553" spans="1:16" x14ac:dyDescent="0.35">
      <c r="A553" s="3">
        <v>127716</v>
      </c>
      <c r="B553" s="7" t="s">
        <v>1676</v>
      </c>
      <c r="C553" s="6" t="s">
        <v>1677</v>
      </c>
      <c r="D553" s="7" t="s">
        <v>1678</v>
      </c>
      <c r="E553" s="8">
        <v>86836</v>
      </c>
      <c r="F553" s="9" t="s">
        <v>1679</v>
      </c>
      <c r="G553" s="10">
        <v>7</v>
      </c>
      <c r="H553" s="14" t="s">
        <v>60</v>
      </c>
      <c r="I553" s="12" t="s">
        <v>149</v>
      </c>
      <c r="J553" s="7" t="s">
        <v>1921</v>
      </c>
      <c r="K553" s="7">
        <f>_xlfn.XLOOKUP(Tabelle1[[#This Row],[Geplant]],Agenturen!B:B,Agenturen!A:A)</f>
        <v>301009</v>
      </c>
      <c r="L553" s="7" t="s">
        <v>74</v>
      </c>
      <c r="M553" s="7" t="s">
        <v>75</v>
      </c>
      <c r="N553" s="7" t="s">
        <v>149</v>
      </c>
      <c r="O553" s="7" t="s">
        <v>61</v>
      </c>
      <c r="P553" s="7" t="s">
        <v>186</v>
      </c>
    </row>
    <row r="554" spans="1:16" x14ac:dyDescent="0.35">
      <c r="A554" s="21">
        <v>130202</v>
      </c>
      <c r="B554" s="16" t="s">
        <v>446</v>
      </c>
      <c r="C554" s="17"/>
      <c r="D554" s="5" t="s">
        <v>1680</v>
      </c>
      <c r="E554" s="11">
        <v>86836</v>
      </c>
      <c r="F554" s="9" t="s">
        <v>1681</v>
      </c>
      <c r="G554" s="10"/>
      <c r="H554" s="14" t="s">
        <v>352</v>
      </c>
      <c r="I554" s="12" t="s">
        <v>216</v>
      </c>
      <c r="J554" s="7" t="s">
        <v>1921</v>
      </c>
      <c r="K554" s="7">
        <f>_xlfn.XLOOKUP(Tabelle1[[#This Row],[Geplant]],Agenturen!B:B,Agenturen!A:A)</f>
        <v>301009</v>
      </c>
      <c r="L554" s="7" t="s">
        <v>74</v>
      </c>
      <c r="M554" s="7" t="s">
        <v>75</v>
      </c>
      <c r="N554" s="19" t="s">
        <v>216</v>
      </c>
      <c r="O554" s="7"/>
      <c r="P554" s="7" t="s">
        <v>352</v>
      </c>
    </row>
    <row r="555" spans="1:16" x14ac:dyDescent="0.35">
      <c r="A555" s="2">
        <v>153146</v>
      </c>
      <c r="B555" s="5" t="s">
        <v>1682</v>
      </c>
      <c r="C555" s="6">
        <v>6450</v>
      </c>
      <c r="D555" s="7" t="s">
        <v>1683</v>
      </c>
      <c r="E555" s="8">
        <v>86899</v>
      </c>
      <c r="F555" s="9" t="s">
        <v>1684</v>
      </c>
      <c r="G555" s="10">
        <v>14</v>
      </c>
      <c r="H555" s="11" t="s">
        <v>19</v>
      </c>
      <c r="I555" s="12" t="s">
        <v>149</v>
      </c>
      <c r="J555" s="7" t="s">
        <v>1921</v>
      </c>
      <c r="K555" s="7">
        <f>_xlfn.XLOOKUP(Tabelle1[[#This Row],[Geplant]],Agenturen!B:B,Agenturen!A:A)</f>
        <v>301009</v>
      </c>
      <c r="L555" s="7" t="s">
        <v>74</v>
      </c>
      <c r="M555" s="7" t="s">
        <v>75</v>
      </c>
      <c r="N555" s="7" t="s">
        <v>149</v>
      </c>
      <c r="O555" s="7" t="s">
        <v>23</v>
      </c>
      <c r="P555" s="7" t="s">
        <v>160</v>
      </c>
    </row>
    <row r="556" spans="1:16" x14ac:dyDescent="0.35">
      <c r="A556" s="2">
        <v>123015</v>
      </c>
      <c r="B556" s="5" t="s">
        <v>1685</v>
      </c>
      <c r="C556" s="6" t="s">
        <v>1686</v>
      </c>
      <c r="D556" s="7" t="s">
        <v>1687</v>
      </c>
      <c r="E556" s="8">
        <v>86899</v>
      </c>
      <c r="F556" s="9" t="s">
        <v>1688</v>
      </c>
      <c r="G556" s="10">
        <v>7</v>
      </c>
      <c r="H556" s="14" t="s">
        <v>60</v>
      </c>
      <c r="I556" s="12" t="s">
        <v>149</v>
      </c>
      <c r="J556" s="7" t="s">
        <v>1921</v>
      </c>
      <c r="K556" s="7">
        <f>_xlfn.XLOOKUP(Tabelle1[[#This Row],[Geplant]],Agenturen!B:B,Agenturen!A:A)</f>
        <v>301009</v>
      </c>
      <c r="L556" s="7" t="s">
        <v>74</v>
      </c>
      <c r="M556" s="7" t="s">
        <v>75</v>
      </c>
      <c r="N556" s="7" t="s">
        <v>149</v>
      </c>
      <c r="O556" s="7" t="s">
        <v>61</v>
      </c>
      <c r="P556" s="7" t="s">
        <v>186</v>
      </c>
    </row>
    <row r="557" spans="1:16" x14ac:dyDescent="0.35">
      <c r="A557" s="21">
        <v>130108</v>
      </c>
      <c r="B557" s="16" t="s">
        <v>1689</v>
      </c>
      <c r="C557" s="17"/>
      <c r="D557" s="5" t="s">
        <v>1690</v>
      </c>
      <c r="E557" s="11">
        <v>86911</v>
      </c>
      <c r="F557" s="9" t="s">
        <v>1691</v>
      </c>
      <c r="G557" s="10"/>
      <c r="H557" s="14" t="s">
        <v>352</v>
      </c>
      <c r="I557" s="12" t="s">
        <v>20</v>
      </c>
      <c r="J557" s="7" t="s">
        <v>1921</v>
      </c>
      <c r="K557" s="7">
        <f>_xlfn.XLOOKUP(Tabelle1[[#This Row],[Geplant]],Agenturen!B:B,Agenturen!A:A)</f>
        <v>301009</v>
      </c>
      <c r="L557" s="7" t="s">
        <v>74</v>
      </c>
      <c r="M557" s="7" t="s">
        <v>75</v>
      </c>
      <c r="N557" s="7" t="s">
        <v>20</v>
      </c>
      <c r="O557" s="7"/>
      <c r="P557" s="7" t="s">
        <v>352</v>
      </c>
    </row>
    <row r="558" spans="1:16" x14ac:dyDescent="0.35">
      <c r="A558" s="2">
        <v>121527</v>
      </c>
      <c r="B558" s="5" t="s">
        <v>1692</v>
      </c>
      <c r="C558" s="6" t="s">
        <v>1693</v>
      </c>
      <c r="D558" s="7" t="s">
        <v>1694</v>
      </c>
      <c r="E558" s="8">
        <v>86916</v>
      </c>
      <c r="F558" s="9" t="s">
        <v>1695</v>
      </c>
      <c r="G558" s="10">
        <v>7</v>
      </c>
      <c r="H558" s="14" t="s">
        <v>60</v>
      </c>
      <c r="I558" s="12" t="s">
        <v>149</v>
      </c>
      <c r="J558" s="7" t="s">
        <v>1921</v>
      </c>
      <c r="K558" s="7">
        <f>_xlfn.XLOOKUP(Tabelle1[[#This Row],[Geplant]],Agenturen!B:B,Agenturen!A:A)</f>
        <v>301009</v>
      </c>
      <c r="L558" s="7" t="s">
        <v>74</v>
      </c>
      <c r="M558" s="7" t="s">
        <v>75</v>
      </c>
      <c r="N558" s="7" t="s">
        <v>149</v>
      </c>
      <c r="O558" s="7" t="s">
        <v>61</v>
      </c>
      <c r="P558" s="7" t="s">
        <v>186</v>
      </c>
    </row>
    <row r="559" spans="1:16" x14ac:dyDescent="0.35">
      <c r="A559" s="21">
        <v>130166</v>
      </c>
      <c r="B559" s="16" t="s">
        <v>1696</v>
      </c>
      <c r="C559" s="17"/>
      <c r="D559" s="5" t="s">
        <v>1697</v>
      </c>
      <c r="E559" s="11">
        <v>86928</v>
      </c>
      <c r="F559" s="9" t="s">
        <v>1698</v>
      </c>
      <c r="G559" s="10"/>
      <c r="H559" s="14" t="s">
        <v>352</v>
      </c>
      <c r="I559" s="12" t="s">
        <v>216</v>
      </c>
      <c r="J559" s="7" t="s">
        <v>1921</v>
      </c>
      <c r="K559" s="7">
        <f>_xlfn.XLOOKUP(Tabelle1[[#This Row],[Geplant]],Agenturen!B:B,Agenturen!A:A)</f>
        <v>301009</v>
      </c>
      <c r="L559" s="7" t="s">
        <v>74</v>
      </c>
      <c r="M559" s="7" t="s">
        <v>75</v>
      </c>
      <c r="N559" s="19" t="s">
        <v>216</v>
      </c>
      <c r="O559" s="7"/>
      <c r="P559" s="7" t="s">
        <v>352</v>
      </c>
    </row>
    <row r="560" spans="1:16" x14ac:dyDescent="0.35">
      <c r="A560" s="2">
        <v>122792</v>
      </c>
      <c r="B560" s="5" t="s">
        <v>1699</v>
      </c>
      <c r="C560" s="6" t="s">
        <v>1700</v>
      </c>
      <c r="D560" s="7" t="s">
        <v>1701</v>
      </c>
      <c r="E560" s="8">
        <v>86938</v>
      </c>
      <c r="F560" s="9" t="s">
        <v>1702</v>
      </c>
      <c r="G560" s="10">
        <v>7</v>
      </c>
      <c r="H560" s="14" t="s">
        <v>60</v>
      </c>
      <c r="I560" s="12" t="s">
        <v>149</v>
      </c>
      <c r="J560" s="7" t="s">
        <v>1921</v>
      </c>
      <c r="K560" s="7">
        <f>_xlfn.XLOOKUP(Tabelle1[[#This Row],[Geplant]],Agenturen!B:B,Agenturen!A:A)</f>
        <v>301009</v>
      </c>
      <c r="L560" s="7" t="s">
        <v>74</v>
      </c>
      <c r="M560" s="7" t="s">
        <v>75</v>
      </c>
      <c r="N560" s="7" t="s">
        <v>149</v>
      </c>
      <c r="O560" s="7" t="s">
        <v>61</v>
      </c>
      <c r="P560" s="7" t="s">
        <v>186</v>
      </c>
    </row>
    <row r="561" spans="1:16" x14ac:dyDescent="0.35">
      <c r="A561" s="2">
        <v>120684</v>
      </c>
      <c r="B561" s="5" t="s">
        <v>1703</v>
      </c>
      <c r="C561" s="6" t="s">
        <v>1704</v>
      </c>
      <c r="D561" s="7" t="s">
        <v>1705</v>
      </c>
      <c r="E561" s="8">
        <v>86956</v>
      </c>
      <c r="F561" s="9" t="s">
        <v>1706</v>
      </c>
      <c r="G561" s="10">
        <v>7</v>
      </c>
      <c r="H561" s="14" t="s">
        <v>60</v>
      </c>
      <c r="I561" s="12" t="s">
        <v>149</v>
      </c>
      <c r="J561" s="7" t="s">
        <v>1921</v>
      </c>
      <c r="K561" s="7">
        <f>_xlfn.XLOOKUP(Tabelle1[[#This Row],[Geplant]],Agenturen!B:B,Agenturen!A:A)</f>
        <v>301009</v>
      </c>
      <c r="L561" s="7" t="s">
        <v>74</v>
      </c>
      <c r="M561" s="7" t="s">
        <v>75</v>
      </c>
      <c r="N561" s="7" t="s">
        <v>149</v>
      </c>
      <c r="O561" s="7" t="s">
        <v>61</v>
      </c>
      <c r="P561" s="7" t="s">
        <v>186</v>
      </c>
    </row>
    <row r="562" spans="1:16" x14ac:dyDescent="0.35">
      <c r="A562" s="2">
        <v>124526</v>
      </c>
      <c r="B562" s="5" t="s">
        <v>1707</v>
      </c>
      <c r="C562" s="17">
        <v>5510</v>
      </c>
      <c r="D562" s="5" t="s">
        <v>1708</v>
      </c>
      <c r="E562" s="18">
        <v>87600</v>
      </c>
      <c r="F562" s="9" t="s">
        <v>1709</v>
      </c>
      <c r="G562" s="10">
        <v>28</v>
      </c>
      <c r="H562" s="11" t="s">
        <v>50</v>
      </c>
      <c r="I562" s="12" t="s">
        <v>149</v>
      </c>
      <c r="J562" s="7" t="s">
        <v>1921</v>
      </c>
      <c r="K562" s="7">
        <f>_xlfn.XLOOKUP(Tabelle1[[#This Row],[Geplant]],Agenturen!B:B,Agenturen!A:A)</f>
        <v>301009</v>
      </c>
      <c r="L562" s="16" t="s">
        <v>74</v>
      </c>
      <c r="M562" s="7" t="s">
        <v>75</v>
      </c>
      <c r="N562" s="7" t="s">
        <v>149</v>
      </c>
      <c r="O562" s="7" t="s">
        <v>53</v>
      </c>
      <c r="P562" s="7" t="s">
        <v>1171</v>
      </c>
    </row>
    <row r="563" spans="1:16" x14ac:dyDescent="0.35">
      <c r="A563" s="2">
        <v>124249</v>
      </c>
      <c r="B563" s="5" t="s">
        <v>1710</v>
      </c>
      <c r="C563" s="6" t="s">
        <v>1711</v>
      </c>
      <c r="D563" s="7" t="s">
        <v>1712</v>
      </c>
      <c r="E563" s="8">
        <v>87600</v>
      </c>
      <c r="F563" s="9" t="s">
        <v>1709</v>
      </c>
      <c r="G563" s="10">
        <v>7</v>
      </c>
      <c r="H563" s="14" t="s">
        <v>60</v>
      </c>
      <c r="I563" s="12" t="s">
        <v>149</v>
      </c>
      <c r="J563" s="7" t="s">
        <v>1921</v>
      </c>
      <c r="K563" s="7">
        <f>_xlfn.XLOOKUP(Tabelle1[[#This Row],[Geplant]],Agenturen!B:B,Agenturen!A:A)</f>
        <v>301009</v>
      </c>
      <c r="L563" s="7" t="s">
        <v>74</v>
      </c>
      <c r="M563" s="7" t="s">
        <v>75</v>
      </c>
      <c r="N563" s="7" t="s">
        <v>149</v>
      </c>
      <c r="O563" s="7" t="s">
        <v>61</v>
      </c>
      <c r="P563" s="7" t="s">
        <v>186</v>
      </c>
    </row>
    <row r="564" spans="1:16" x14ac:dyDescent="0.35">
      <c r="A564" s="2">
        <v>124270</v>
      </c>
      <c r="B564" s="5" t="s">
        <v>1710</v>
      </c>
      <c r="C564" s="6" t="s">
        <v>1713</v>
      </c>
      <c r="D564" s="7" t="s">
        <v>1714</v>
      </c>
      <c r="E564" s="8">
        <v>87600</v>
      </c>
      <c r="F564" s="9" t="s">
        <v>1709</v>
      </c>
      <c r="G564" s="10">
        <v>14</v>
      </c>
      <c r="H564" s="11" t="s">
        <v>19</v>
      </c>
      <c r="I564" s="12" t="s">
        <v>149</v>
      </c>
      <c r="J564" s="7" t="s">
        <v>1921</v>
      </c>
      <c r="K564" s="7">
        <f>_xlfn.XLOOKUP(Tabelle1[[#This Row],[Geplant]],Agenturen!B:B,Agenturen!A:A)</f>
        <v>301009</v>
      </c>
      <c r="L564" s="7" t="s">
        <v>74</v>
      </c>
      <c r="M564" s="7" t="s">
        <v>75</v>
      </c>
      <c r="N564" s="7" t="s">
        <v>149</v>
      </c>
      <c r="O564" s="7" t="s">
        <v>23</v>
      </c>
      <c r="P564" s="7" t="s">
        <v>160</v>
      </c>
    </row>
    <row r="565" spans="1:16" x14ac:dyDescent="0.35">
      <c r="A565" s="2">
        <v>124336</v>
      </c>
      <c r="B565" s="5" t="s">
        <v>1715</v>
      </c>
      <c r="C565" s="6" t="s">
        <v>1716</v>
      </c>
      <c r="D565" s="7" t="s">
        <v>1717</v>
      </c>
      <c r="E565" s="8">
        <v>87616</v>
      </c>
      <c r="F565" s="9" t="s">
        <v>1718</v>
      </c>
      <c r="G565" s="10">
        <v>7</v>
      </c>
      <c r="H565" s="14" t="s">
        <v>60</v>
      </c>
      <c r="I565" s="12" t="s">
        <v>149</v>
      </c>
      <c r="J565" s="7" t="s">
        <v>1921</v>
      </c>
      <c r="K565" s="7">
        <f>_xlfn.XLOOKUP(Tabelle1[[#This Row],[Geplant]],Agenturen!B:B,Agenturen!A:A)</f>
        <v>301009</v>
      </c>
      <c r="L565" s="7" t="s">
        <v>74</v>
      </c>
      <c r="M565" s="7" t="s">
        <v>75</v>
      </c>
      <c r="N565" s="7" t="s">
        <v>149</v>
      </c>
      <c r="O565" s="7" t="s">
        <v>61</v>
      </c>
      <c r="P565" s="7" t="s">
        <v>186</v>
      </c>
    </row>
    <row r="566" spans="1:16" x14ac:dyDescent="0.35">
      <c r="A566" s="21">
        <v>130198</v>
      </c>
      <c r="B566" s="16" t="s">
        <v>1719</v>
      </c>
      <c r="C566" s="17"/>
      <c r="D566" s="5" t="s">
        <v>1720</v>
      </c>
      <c r="E566" s="11">
        <v>87663</v>
      </c>
      <c r="F566" s="9" t="s">
        <v>1721</v>
      </c>
      <c r="G566" s="10"/>
      <c r="H566" s="14" t="s">
        <v>352</v>
      </c>
      <c r="I566" s="12" t="s">
        <v>216</v>
      </c>
      <c r="J566" s="7" t="s">
        <v>1921</v>
      </c>
      <c r="K566" s="7">
        <f>_xlfn.XLOOKUP(Tabelle1[[#This Row],[Geplant]],Agenturen!B:B,Agenturen!A:A)</f>
        <v>301009</v>
      </c>
      <c r="L566" s="7" t="s">
        <v>74</v>
      </c>
      <c r="M566" s="7" t="s">
        <v>75</v>
      </c>
      <c r="N566" s="19" t="s">
        <v>216</v>
      </c>
      <c r="O566" s="7"/>
      <c r="P566" s="7" t="s">
        <v>352</v>
      </c>
    </row>
    <row r="567" spans="1:16" x14ac:dyDescent="0.35">
      <c r="A567" s="2">
        <v>120294</v>
      </c>
      <c r="B567" s="5" t="s">
        <v>1722</v>
      </c>
      <c r="C567" s="6" t="s">
        <v>1723</v>
      </c>
      <c r="D567" s="7" t="s">
        <v>1724</v>
      </c>
      <c r="E567" s="8">
        <v>87719</v>
      </c>
      <c r="F567" s="9" t="s">
        <v>1725</v>
      </c>
      <c r="G567" s="10">
        <v>7</v>
      </c>
      <c r="H567" s="14" t="s">
        <v>60</v>
      </c>
      <c r="I567" s="12" t="s">
        <v>149</v>
      </c>
      <c r="J567" s="7" t="s">
        <v>1921</v>
      </c>
      <c r="K567" s="7">
        <f>_xlfn.XLOOKUP(Tabelle1[[#This Row],[Geplant]],Agenturen!B:B,Agenturen!A:A)</f>
        <v>301009</v>
      </c>
      <c r="L567" s="7" t="s">
        <v>74</v>
      </c>
      <c r="M567" s="7" t="s">
        <v>75</v>
      </c>
      <c r="N567" s="7" t="s">
        <v>149</v>
      </c>
      <c r="O567" s="7" t="s">
        <v>61</v>
      </c>
      <c r="P567" s="7" t="s">
        <v>186</v>
      </c>
    </row>
    <row r="568" spans="1:16" x14ac:dyDescent="0.35">
      <c r="A568" s="21">
        <v>130122</v>
      </c>
      <c r="B568" s="16" t="s">
        <v>1659</v>
      </c>
      <c r="C568" s="17"/>
      <c r="D568" s="5" t="s">
        <v>1726</v>
      </c>
      <c r="E568" s="11">
        <v>88131</v>
      </c>
      <c r="F568" s="9" t="s">
        <v>1727</v>
      </c>
      <c r="G568" s="10"/>
      <c r="H568" s="14" t="s">
        <v>352</v>
      </c>
      <c r="I568" s="12" t="s">
        <v>123</v>
      </c>
      <c r="J568" s="7" t="s">
        <v>1921</v>
      </c>
      <c r="K568" s="7">
        <f>_xlfn.XLOOKUP(Tabelle1[[#This Row],[Geplant]],Agenturen!B:B,Agenturen!A:A)</f>
        <v>301009</v>
      </c>
      <c r="L568" s="16" t="s">
        <v>74</v>
      </c>
      <c r="M568" s="7" t="s">
        <v>75</v>
      </c>
      <c r="N568" s="16" t="s">
        <v>123</v>
      </c>
      <c r="O568" s="7"/>
      <c r="P568" s="7" t="s">
        <v>352</v>
      </c>
    </row>
    <row r="569" spans="1:16" x14ac:dyDescent="0.35">
      <c r="A569" s="21">
        <v>130117</v>
      </c>
      <c r="B569" s="16" t="s">
        <v>1728</v>
      </c>
      <c r="C569" s="17"/>
      <c r="D569" s="5" t="s">
        <v>1729</v>
      </c>
      <c r="E569" s="11">
        <v>88213</v>
      </c>
      <c r="F569" s="9" t="s">
        <v>1730</v>
      </c>
      <c r="G569" s="10"/>
      <c r="H569" s="14" t="s">
        <v>352</v>
      </c>
      <c r="I569" s="12" t="s">
        <v>123</v>
      </c>
      <c r="J569" s="7" t="s">
        <v>1921</v>
      </c>
      <c r="K569" s="7">
        <f>_xlfn.XLOOKUP(Tabelle1[[#This Row],[Geplant]],Agenturen!B:B,Agenturen!A:A)</f>
        <v>301009</v>
      </c>
      <c r="L569" s="7" t="s">
        <v>74</v>
      </c>
      <c r="M569" s="7" t="s">
        <v>75</v>
      </c>
      <c r="N569" s="16" t="s">
        <v>123</v>
      </c>
      <c r="O569" s="7"/>
      <c r="P569" s="7" t="s">
        <v>352</v>
      </c>
    </row>
    <row r="570" spans="1:16" x14ac:dyDescent="0.35">
      <c r="A570" s="2">
        <v>153533</v>
      </c>
      <c r="B570" s="5" t="s">
        <v>1731</v>
      </c>
      <c r="C570" s="17">
        <v>5250</v>
      </c>
      <c r="D570" s="5" t="s">
        <v>1732</v>
      </c>
      <c r="E570" s="18">
        <v>89129</v>
      </c>
      <c r="F570" s="9" t="s">
        <v>1733</v>
      </c>
      <c r="G570" s="10">
        <v>28</v>
      </c>
      <c r="H570" s="14" t="s">
        <v>168</v>
      </c>
      <c r="I570" s="12" t="s">
        <v>123</v>
      </c>
      <c r="J570" s="7" t="s">
        <v>1921</v>
      </c>
      <c r="K570" s="7">
        <f>_xlfn.XLOOKUP(Tabelle1[[#This Row],[Geplant]],Agenturen!B:B,Agenturen!A:A)</f>
        <v>301009</v>
      </c>
      <c r="L570" s="16" t="s">
        <v>74</v>
      </c>
      <c r="M570" s="7" t="s">
        <v>75</v>
      </c>
      <c r="N570" s="7" t="s">
        <v>123</v>
      </c>
      <c r="O570" s="7" t="s">
        <v>169</v>
      </c>
      <c r="P570" s="7" t="s">
        <v>272</v>
      </c>
    </row>
    <row r="571" spans="1:16" x14ac:dyDescent="0.35">
      <c r="A571" s="2">
        <v>120091</v>
      </c>
      <c r="B571" s="5" t="s">
        <v>1734</v>
      </c>
      <c r="C571" s="6" t="s">
        <v>1735</v>
      </c>
      <c r="D571" s="7" t="s">
        <v>1736</v>
      </c>
      <c r="E571" s="8">
        <v>89129</v>
      </c>
      <c r="F571" s="9" t="s">
        <v>1733</v>
      </c>
      <c r="G571" s="10">
        <v>7</v>
      </c>
      <c r="H571" s="14" t="s">
        <v>60</v>
      </c>
      <c r="I571" s="12" t="s">
        <v>123</v>
      </c>
      <c r="J571" s="7" t="s">
        <v>1921</v>
      </c>
      <c r="K571" s="7">
        <f>_xlfn.XLOOKUP(Tabelle1[[#This Row],[Geplant]],Agenturen!B:B,Agenturen!A:A)</f>
        <v>301009</v>
      </c>
      <c r="L571" s="7" t="s">
        <v>74</v>
      </c>
      <c r="M571" s="7" t="s">
        <v>75</v>
      </c>
      <c r="N571" s="16" t="s">
        <v>123</v>
      </c>
      <c r="O571" s="7" t="s">
        <v>61</v>
      </c>
      <c r="P571" s="7" t="s">
        <v>126</v>
      </c>
    </row>
    <row r="572" spans="1:16" x14ac:dyDescent="0.35">
      <c r="A572" s="2">
        <v>120635</v>
      </c>
      <c r="B572" s="5" t="s">
        <v>1737</v>
      </c>
      <c r="C572" s="6" t="s">
        <v>1738</v>
      </c>
      <c r="D572" s="7" t="s">
        <v>1739</v>
      </c>
      <c r="E572" s="8">
        <v>89312</v>
      </c>
      <c r="F572" s="9" t="s">
        <v>1740</v>
      </c>
      <c r="G572" s="10">
        <v>7</v>
      </c>
      <c r="H572" s="14" t="s">
        <v>60</v>
      </c>
      <c r="I572" s="12" t="s">
        <v>123</v>
      </c>
      <c r="J572" s="7" t="s">
        <v>1921</v>
      </c>
      <c r="K572" s="7">
        <f>_xlfn.XLOOKUP(Tabelle1[[#This Row],[Geplant]],Agenturen!B:B,Agenturen!A:A)</f>
        <v>301009</v>
      </c>
      <c r="L572" s="7" t="s">
        <v>74</v>
      </c>
      <c r="M572" s="7" t="s">
        <v>75</v>
      </c>
      <c r="N572" s="16" t="s">
        <v>123</v>
      </c>
      <c r="O572" s="7" t="s">
        <v>61</v>
      </c>
      <c r="P572" s="7" t="s">
        <v>126</v>
      </c>
    </row>
    <row r="573" spans="1:16" x14ac:dyDescent="0.35">
      <c r="A573" s="2">
        <v>153013</v>
      </c>
      <c r="B573" s="5" t="s">
        <v>1741</v>
      </c>
      <c r="C573" s="6">
        <v>2100</v>
      </c>
      <c r="D573" s="7" t="s">
        <v>1742</v>
      </c>
      <c r="E573" s="8">
        <v>89407</v>
      </c>
      <c r="F573" s="9" t="s">
        <v>1743</v>
      </c>
      <c r="G573" s="10">
        <v>28</v>
      </c>
      <c r="H573" s="14" t="s">
        <v>168</v>
      </c>
      <c r="I573" s="12" t="s">
        <v>123</v>
      </c>
      <c r="J573" s="7" t="s">
        <v>1921</v>
      </c>
      <c r="K573" s="7">
        <f>_xlfn.XLOOKUP(Tabelle1[[#This Row],[Geplant]],Agenturen!B:B,Agenturen!A:A)</f>
        <v>301009</v>
      </c>
      <c r="L573" s="7" t="s">
        <v>74</v>
      </c>
      <c r="M573" s="7" t="s">
        <v>75</v>
      </c>
      <c r="N573" s="7" t="s">
        <v>123</v>
      </c>
      <c r="O573" s="7" t="s">
        <v>169</v>
      </c>
      <c r="P573" s="7" t="s">
        <v>272</v>
      </c>
    </row>
    <row r="574" spans="1:16" x14ac:dyDescent="0.35">
      <c r="A574" s="2">
        <v>121070</v>
      </c>
      <c r="B574" s="5" t="s">
        <v>1744</v>
      </c>
      <c r="C574" s="6" t="s">
        <v>1745</v>
      </c>
      <c r="D574" s="7" t="s">
        <v>1746</v>
      </c>
      <c r="E574" s="8">
        <v>89407</v>
      </c>
      <c r="F574" s="9" t="s">
        <v>1743</v>
      </c>
      <c r="G574" s="10">
        <v>7</v>
      </c>
      <c r="H574" s="14" t="s">
        <v>60</v>
      </c>
      <c r="I574" s="12" t="s">
        <v>123</v>
      </c>
      <c r="J574" s="7" t="s">
        <v>1921</v>
      </c>
      <c r="K574" s="7">
        <f>_xlfn.XLOOKUP(Tabelle1[[#This Row],[Geplant]],Agenturen!B:B,Agenturen!A:A)</f>
        <v>301009</v>
      </c>
      <c r="L574" s="7" t="s">
        <v>74</v>
      </c>
      <c r="M574" s="7" t="s">
        <v>75</v>
      </c>
      <c r="N574" s="16" t="s">
        <v>123</v>
      </c>
      <c r="O574" s="7" t="s">
        <v>61</v>
      </c>
      <c r="P574" s="7" t="s">
        <v>126</v>
      </c>
    </row>
    <row r="575" spans="1:16" x14ac:dyDescent="0.35">
      <c r="A575" s="21">
        <v>130209</v>
      </c>
      <c r="B575" s="16" t="s">
        <v>446</v>
      </c>
      <c r="C575" s="6"/>
      <c r="D575" s="7" t="s">
        <v>1747</v>
      </c>
      <c r="E575" s="14">
        <v>89423</v>
      </c>
      <c r="F575" s="9" t="s">
        <v>1748</v>
      </c>
      <c r="G575" s="10"/>
      <c r="H575" s="14" t="s">
        <v>352</v>
      </c>
      <c r="I575" s="12" t="s">
        <v>216</v>
      </c>
      <c r="J575" s="7" t="s">
        <v>1921</v>
      </c>
      <c r="K575" s="7">
        <f>_xlfn.XLOOKUP(Tabelle1[[#This Row],[Geplant]],Agenturen!B:B,Agenturen!A:A)</f>
        <v>301009</v>
      </c>
      <c r="L575" s="7" t="s">
        <v>74</v>
      </c>
      <c r="M575" s="7" t="s">
        <v>75</v>
      </c>
      <c r="N575" s="19" t="s">
        <v>216</v>
      </c>
      <c r="O575" s="7"/>
      <c r="P575" s="7" t="s">
        <v>352</v>
      </c>
    </row>
    <row r="576" spans="1:16" x14ac:dyDescent="0.35">
      <c r="A576" s="21">
        <v>130253</v>
      </c>
      <c r="B576" s="16" t="s">
        <v>1749</v>
      </c>
      <c r="C576" s="6"/>
      <c r="D576" s="7" t="s">
        <v>1750</v>
      </c>
      <c r="E576" s="8">
        <v>89426</v>
      </c>
      <c r="F576" s="9" t="s">
        <v>1751</v>
      </c>
      <c r="G576" s="10"/>
      <c r="H576" s="14" t="s">
        <v>352</v>
      </c>
      <c r="I576" s="12" t="s">
        <v>216</v>
      </c>
      <c r="J576" s="7" t="s">
        <v>1921</v>
      </c>
      <c r="K576" s="7">
        <f>_xlfn.XLOOKUP(Tabelle1[[#This Row],[Geplant]],Agenturen!B:B,Agenturen!A:A)</f>
        <v>301009</v>
      </c>
      <c r="L576" s="7" t="s">
        <v>74</v>
      </c>
      <c r="M576" s="7" t="s">
        <v>75</v>
      </c>
      <c r="N576" s="19" t="s">
        <v>216</v>
      </c>
      <c r="O576" s="7"/>
      <c r="P576" s="7" t="s">
        <v>352</v>
      </c>
    </row>
    <row r="577" spans="1:16" x14ac:dyDescent="0.35">
      <c r="A577" s="21">
        <v>130174</v>
      </c>
      <c r="B577" s="16" t="s">
        <v>1752</v>
      </c>
      <c r="C577" s="17"/>
      <c r="D577" s="5" t="s">
        <v>1753</v>
      </c>
      <c r="E577" s="11">
        <v>89429</v>
      </c>
      <c r="F577" s="9" t="s">
        <v>1754</v>
      </c>
      <c r="G577" s="10"/>
      <c r="H577" s="14" t="s">
        <v>352</v>
      </c>
      <c r="I577" s="12" t="s">
        <v>216</v>
      </c>
      <c r="J577" s="7" t="s">
        <v>1921</v>
      </c>
      <c r="K577" s="7">
        <f>_xlfn.XLOOKUP(Tabelle1[[#This Row],[Geplant]],Agenturen!B:B,Agenturen!A:A)</f>
        <v>301009</v>
      </c>
      <c r="L577" s="7" t="s">
        <v>74</v>
      </c>
      <c r="M577" s="7" t="s">
        <v>75</v>
      </c>
      <c r="N577" s="19" t="s">
        <v>216</v>
      </c>
      <c r="O577" s="7"/>
      <c r="P577" s="7" t="s">
        <v>352</v>
      </c>
    </row>
    <row r="578" spans="1:16" x14ac:dyDescent="0.35">
      <c r="A578" s="2">
        <v>121890</v>
      </c>
      <c r="B578" s="5" t="s">
        <v>1755</v>
      </c>
      <c r="C578" s="6" t="s">
        <v>1756</v>
      </c>
      <c r="D578" s="7" t="s">
        <v>1757</v>
      </c>
      <c r="E578" s="8">
        <v>89518</v>
      </c>
      <c r="F578" s="9" t="s">
        <v>1758</v>
      </c>
      <c r="G578" s="10">
        <v>7</v>
      </c>
      <c r="H578" s="14" t="s">
        <v>60</v>
      </c>
      <c r="I578" s="12" t="s">
        <v>123</v>
      </c>
      <c r="J578" s="7" t="s">
        <v>1921</v>
      </c>
      <c r="K578" s="7">
        <f>_xlfn.XLOOKUP(Tabelle1[[#This Row],[Geplant]],Agenturen!B:B,Agenturen!A:A)</f>
        <v>301009</v>
      </c>
      <c r="L578" s="7" t="s">
        <v>74</v>
      </c>
      <c r="M578" s="7" t="s">
        <v>75</v>
      </c>
      <c r="N578" s="16" t="s">
        <v>123</v>
      </c>
      <c r="O578" s="7" t="s">
        <v>61</v>
      </c>
      <c r="P578" s="7" t="s">
        <v>126</v>
      </c>
    </row>
    <row r="579" spans="1:16" x14ac:dyDescent="0.35">
      <c r="A579" s="2">
        <v>153089</v>
      </c>
      <c r="B579" s="5" t="s">
        <v>1759</v>
      </c>
      <c r="C579" s="17">
        <v>4070</v>
      </c>
      <c r="D579" s="5" t="s">
        <v>1760</v>
      </c>
      <c r="E579" s="18">
        <v>89537</v>
      </c>
      <c r="F579" s="9" t="s">
        <v>1761</v>
      </c>
      <c r="G579" s="10">
        <v>28</v>
      </c>
      <c r="H579" s="14" t="s">
        <v>177</v>
      </c>
      <c r="I579" s="12" t="s">
        <v>123</v>
      </c>
      <c r="J579" s="7" t="s">
        <v>1921</v>
      </c>
      <c r="K579" s="7">
        <f>_xlfn.XLOOKUP(Tabelle1[[#This Row],[Geplant]],Agenturen!B:B,Agenturen!A:A)</f>
        <v>301009</v>
      </c>
      <c r="L579" s="16" t="s">
        <v>74</v>
      </c>
      <c r="M579" s="7" t="s">
        <v>75</v>
      </c>
      <c r="N579" s="16" t="s">
        <v>123</v>
      </c>
      <c r="O579" s="7" t="s">
        <v>178</v>
      </c>
      <c r="P579" s="7" t="s">
        <v>235</v>
      </c>
    </row>
    <row r="580" spans="1:16" x14ac:dyDescent="0.35">
      <c r="A580" s="2">
        <v>120832</v>
      </c>
      <c r="B580" s="5" t="s">
        <v>1762</v>
      </c>
      <c r="C580" s="6" t="s">
        <v>1763</v>
      </c>
      <c r="D580" s="7" t="s">
        <v>1764</v>
      </c>
      <c r="E580" s="8">
        <v>89537</v>
      </c>
      <c r="F580" s="9" t="s">
        <v>1765</v>
      </c>
      <c r="G580" s="10">
        <v>7</v>
      </c>
      <c r="H580" s="14" t="s">
        <v>60</v>
      </c>
      <c r="I580" s="12" t="s">
        <v>123</v>
      </c>
      <c r="J580" s="7" t="s">
        <v>1921</v>
      </c>
      <c r="K580" s="7">
        <f>_xlfn.XLOOKUP(Tabelle1[[#This Row],[Geplant]],Agenturen!B:B,Agenturen!A:A)</f>
        <v>301009</v>
      </c>
      <c r="L580" s="7" t="s">
        <v>74</v>
      </c>
      <c r="M580" s="7" t="s">
        <v>75</v>
      </c>
      <c r="N580" s="16" t="s">
        <v>123</v>
      </c>
      <c r="O580" s="7" t="s">
        <v>61</v>
      </c>
      <c r="P580" s="7" t="s">
        <v>126</v>
      </c>
    </row>
    <row r="581" spans="1:16" x14ac:dyDescent="0.35">
      <c r="A581" s="2">
        <v>125258</v>
      </c>
      <c r="B581" s="5" t="s">
        <v>1766</v>
      </c>
      <c r="C581" s="6" t="s">
        <v>1767</v>
      </c>
      <c r="D581" s="7" t="s">
        <v>1768</v>
      </c>
      <c r="E581" s="8">
        <v>89551</v>
      </c>
      <c r="F581" s="9" t="s">
        <v>1769</v>
      </c>
      <c r="G581" s="10">
        <v>7</v>
      </c>
      <c r="H581" s="14" t="s">
        <v>60</v>
      </c>
      <c r="I581" s="12" t="s">
        <v>123</v>
      </c>
      <c r="J581" s="7" t="s">
        <v>1921</v>
      </c>
      <c r="K581" s="7">
        <f>_xlfn.XLOOKUP(Tabelle1[[#This Row],[Geplant]],Agenturen!B:B,Agenturen!A:A)</f>
        <v>301009</v>
      </c>
      <c r="L581" s="7" t="s">
        <v>74</v>
      </c>
      <c r="M581" s="7" t="s">
        <v>75</v>
      </c>
      <c r="N581" s="16" t="s">
        <v>123</v>
      </c>
      <c r="O581" s="7" t="s">
        <v>61</v>
      </c>
      <c r="P581" s="7" t="s">
        <v>126</v>
      </c>
    </row>
    <row r="582" spans="1:16" x14ac:dyDescent="0.35">
      <c r="A582" s="2">
        <v>126058</v>
      </c>
      <c r="B582" s="5" t="s">
        <v>1770</v>
      </c>
      <c r="C582" s="6" t="s">
        <v>1771</v>
      </c>
      <c r="D582" s="7" t="s">
        <v>1772</v>
      </c>
      <c r="E582" s="8">
        <v>89567</v>
      </c>
      <c r="F582" s="9" t="s">
        <v>1773</v>
      </c>
      <c r="G582" s="10">
        <v>14</v>
      </c>
      <c r="H582" s="14" t="s">
        <v>19</v>
      </c>
      <c r="I582" s="12" t="s">
        <v>123</v>
      </c>
      <c r="J582" s="7" t="s">
        <v>1921</v>
      </c>
      <c r="K582" s="7">
        <f>_xlfn.XLOOKUP(Tabelle1[[#This Row],[Geplant]],Agenturen!B:B,Agenturen!A:A)</f>
        <v>301009</v>
      </c>
      <c r="L582" s="7" t="s">
        <v>74</v>
      </c>
      <c r="M582" s="7" t="s">
        <v>75</v>
      </c>
      <c r="N582" s="16" t="s">
        <v>123</v>
      </c>
      <c r="O582" s="7" t="s">
        <v>137</v>
      </c>
      <c r="P582" s="7" t="s">
        <v>221</v>
      </c>
    </row>
    <row r="583" spans="1:16" x14ac:dyDescent="0.35">
      <c r="A583" s="2">
        <v>123509</v>
      </c>
      <c r="B583" s="5" t="s">
        <v>1774</v>
      </c>
      <c r="C583" s="6">
        <v>43474</v>
      </c>
      <c r="D583" s="7" t="s">
        <v>1775</v>
      </c>
      <c r="E583" s="8">
        <v>17033</v>
      </c>
      <c r="F583" s="9" t="s">
        <v>1776</v>
      </c>
      <c r="G583" s="10">
        <v>28</v>
      </c>
      <c r="H583" s="11" t="s">
        <v>44</v>
      </c>
      <c r="I583" s="12" t="s">
        <v>20</v>
      </c>
      <c r="J583" s="7" t="s">
        <v>1777</v>
      </c>
      <c r="K583" s="7">
        <f>_xlfn.XLOOKUP(Tabelle1[[#This Row],[Geplant]],Agenturen!B:B,Agenturen!A:A)</f>
        <v>502427</v>
      </c>
      <c r="L583" s="7" t="s">
        <v>21</v>
      </c>
      <c r="M583" s="7" t="s">
        <v>22</v>
      </c>
      <c r="N583" s="7" t="s">
        <v>20</v>
      </c>
      <c r="O583" s="7" t="s">
        <v>45</v>
      </c>
      <c r="P583" s="7" t="s">
        <v>46</v>
      </c>
    </row>
    <row r="584" spans="1:16" x14ac:dyDescent="0.35">
      <c r="A584" s="2">
        <v>125219</v>
      </c>
      <c r="B584" s="5" t="s">
        <v>1778</v>
      </c>
      <c r="C584" s="6" t="s">
        <v>1779</v>
      </c>
      <c r="D584" s="7" t="s">
        <v>1780</v>
      </c>
      <c r="E584" s="8">
        <v>17033</v>
      </c>
      <c r="F584" s="9" t="s">
        <v>1776</v>
      </c>
      <c r="G584" s="10">
        <v>14</v>
      </c>
      <c r="H584" s="11" t="s">
        <v>19</v>
      </c>
      <c r="I584" s="12" t="s">
        <v>20</v>
      </c>
      <c r="J584" s="7" t="s">
        <v>1777</v>
      </c>
      <c r="K584" s="7">
        <f>_xlfn.XLOOKUP(Tabelle1[[#This Row],[Geplant]],Agenturen!B:B,Agenturen!A:A)</f>
        <v>502427</v>
      </c>
      <c r="L584" s="7" t="s">
        <v>21</v>
      </c>
      <c r="M584" s="7" t="s">
        <v>22</v>
      </c>
      <c r="N584" s="7" t="s">
        <v>20</v>
      </c>
      <c r="O584" s="7" t="s">
        <v>23</v>
      </c>
      <c r="P584" s="7" t="s">
        <v>24</v>
      </c>
    </row>
    <row r="585" spans="1:16" x14ac:dyDescent="0.35">
      <c r="A585" s="2">
        <v>127287</v>
      </c>
      <c r="B585" s="5" t="s">
        <v>1781</v>
      </c>
      <c r="C585" s="6" t="s">
        <v>1782</v>
      </c>
      <c r="D585" s="7" t="s">
        <v>1783</v>
      </c>
      <c r="E585" s="8">
        <v>17036</v>
      </c>
      <c r="F585" s="9" t="s">
        <v>1776</v>
      </c>
      <c r="G585" s="10">
        <v>14</v>
      </c>
      <c r="H585" s="11" t="s">
        <v>19</v>
      </c>
      <c r="I585" s="12" t="s">
        <v>20</v>
      </c>
      <c r="J585" s="7" t="s">
        <v>1777</v>
      </c>
      <c r="K585" s="7">
        <f>_xlfn.XLOOKUP(Tabelle1[[#This Row],[Geplant]],Agenturen!B:B,Agenturen!A:A)</f>
        <v>502427</v>
      </c>
      <c r="L585" s="7" t="s">
        <v>21</v>
      </c>
      <c r="M585" s="7" t="s">
        <v>22</v>
      </c>
      <c r="N585" s="7" t="s">
        <v>20</v>
      </c>
      <c r="O585" s="7" t="s">
        <v>23</v>
      </c>
      <c r="P585" s="7" t="s">
        <v>24</v>
      </c>
    </row>
    <row r="586" spans="1:16" x14ac:dyDescent="0.35">
      <c r="A586" s="2">
        <v>123374</v>
      </c>
      <c r="B586" s="5" t="s">
        <v>1784</v>
      </c>
      <c r="C586" s="6" t="s">
        <v>1785</v>
      </c>
      <c r="D586" s="7" t="s">
        <v>1786</v>
      </c>
      <c r="E586" s="8">
        <v>17373</v>
      </c>
      <c r="F586" s="9" t="s">
        <v>1787</v>
      </c>
      <c r="G586" s="10">
        <v>14</v>
      </c>
      <c r="H586" s="11" t="s">
        <v>19</v>
      </c>
      <c r="I586" s="12" t="s">
        <v>20</v>
      </c>
      <c r="J586" s="7" t="s">
        <v>1777</v>
      </c>
      <c r="K586" s="7">
        <f>_xlfn.XLOOKUP(Tabelle1[[#This Row],[Geplant]],Agenturen!B:B,Agenturen!A:A)</f>
        <v>502427</v>
      </c>
      <c r="L586" s="7" t="s">
        <v>21</v>
      </c>
      <c r="M586" s="7" t="s">
        <v>22</v>
      </c>
      <c r="N586" s="7" t="s">
        <v>20</v>
      </c>
      <c r="O586" s="7" t="s">
        <v>23</v>
      </c>
      <c r="P586" s="7" t="s">
        <v>24</v>
      </c>
    </row>
    <row r="587" spans="1:16" x14ac:dyDescent="0.35">
      <c r="A587" s="4">
        <v>121940</v>
      </c>
      <c r="B587" s="54" t="s">
        <v>1788</v>
      </c>
      <c r="C587" s="42" t="s">
        <v>1789</v>
      </c>
      <c r="D587" s="43" t="s">
        <v>1790</v>
      </c>
      <c r="E587" s="44">
        <v>17389</v>
      </c>
      <c r="F587" s="45" t="s">
        <v>1791</v>
      </c>
      <c r="G587" s="46">
        <v>14</v>
      </c>
      <c r="H587" s="55" t="s">
        <v>19</v>
      </c>
      <c r="I587" s="47" t="s">
        <v>20</v>
      </c>
      <c r="J587" s="43" t="s">
        <v>1777</v>
      </c>
      <c r="K587" s="7">
        <f>_xlfn.XLOOKUP(Tabelle1[[#This Row],[Geplant]],Agenturen!B:B,Agenturen!A:A)</f>
        <v>502427</v>
      </c>
      <c r="L587" s="43" t="s">
        <v>21</v>
      </c>
      <c r="M587" s="43" t="s">
        <v>22</v>
      </c>
      <c r="N587" s="43" t="s">
        <v>20</v>
      </c>
      <c r="O587" s="43" t="s">
        <v>23</v>
      </c>
      <c r="P587" s="43" t="s">
        <v>24</v>
      </c>
    </row>
  </sheetData>
  <conditionalFormatting sqref="A1:A587">
    <cfRule type="duplicateValues" dxfId="309" priority="197"/>
    <cfRule type="duplicateValues" dxfId="308" priority="198"/>
    <cfRule type="duplicateValues" dxfId="307" priority="199"/>
    <cfRule type="duplicateValues" dxfId="306" priority="200"/>
    <cfRule type="duplicateValues" dxfId="305" priority="201"/>
    <cfRule type="duplicateValues" dxfId="304" priority="202"/>
    <cfRule type="duplicateValues" dxfId="303" priority="310"/>
  </conditionalFormatting>
  <conditionalFormatting sqref="A2:A16 A18:A28">
    <cfRule type="duplicateValues" dxfId="302" priority="309"/>
  </conditionalFormatting>
  <conditionalFormatting sqref="A2:A587">
    <cfRule type="duplicateValues" dxfId="301" priority="203"/>
    <cfRule type="duplicateValues" dxfId="300" priority="204"/>
    <cfRule type="duplicateValues" dxfId="299" priority="205"/>
    <cfRule type="duplicateValues" dxfId="298" priority="206"/>
    <cfRule type="duplicateValues" dxfId="297" priority="207"/>
    <cfRule type="duplicateValues" dxfId="296" priority="208"/>
    <cfRule type="duplicateValues" dxfId="295" priority="209"/>
    <cfRule type="duplicateValues" dxfId="294" priority="210"/>
    <cfRule type="duplicateValues" dxfId="293" priority="211"/>
    <cfRule type="duplicateValues" dxfId="292" priority="227"/>
    <cfRule type="duplicateValues" dxfId="291" priority="228"/>
    <cfRule type="duplicateValues" dxfId="290" priority="229"/>
    <cfRule type="duplicateValues" dxfId="289" priority="230"/>
    <cfRule type="duplicateValues" dxfId="288" priority="231"/>
    <cfRule type="duplicateValues" dxfId="287" priority="232"/>
    <cfRule type="duplicateValues" dxfId="286" priority="233"/>
    <cfRule type="duplicateValues" dxfId="285" priority="234"/>
    <cfRule type="duplicateValues" dxfId="284" priority="300"/>
    <cfRule type="duplicateValues" dxfId="283" priority="301"/>
    <cfRule type="duplicateValues" dxfId="282" priority="302"/>
    <cfRule type="duplicateValues" dxfId="281" priority="303"/>
    <cfRule type="duplicateValues" dxfId="280" priority="304"/>
    <cfRule type="duplicateValues" dxfId="279" priority="305"/>
    <cfRule type="duplicateValues" dxfId="278" priority="306"/>
    <cfRule type="duplicateValues" dxfId="277" priority="307"/>
    <cfRule type="duplicateValues" dxfId="276" priority="308"/>
  </conditionalFormatting>
  <conditionalFormatting sqref="A34">
    <cfRule type="duplicateValues" dxfId="275" priority="299"/>
  </conditionalFormatting>
  <conditionalFormatting sqref="A36:A51">
    <cfRule type="duplicateValues" dxfId="274" priority="298"/>
  </conditionalFormatting>
  <conditionalFormatting sqref="A74">
    <cfRule type="duplicateValues" dxfId="273" priority="295"/>
    <cfRule type="duplicateValues" dxfId="272" priority="296"/>
    <cfRule type="duplicateValues" dxfId="271" priority="297"/>
  </conditionalFormatting>
  <conditionalFormatting sqref="A75">
    <cfRule type="duplicateValues" dxfId="270" priority="292"/>
    <cfRule type="duplicateValues" dxfId="269" priority="293"/>
    <cfRule type="duplicateValues" dxfId="268" priority="294"/>
  </conditionalFormatting>
  <conditionalFormatting sqref="A76:A79 A29:A33 A81:A87 A35:A55 A57:A73">
    <cfRule type="duplicateValues" dxfId="267" priority="291"/>
  </conditionalFormatting>
  <conditionalFormatting sqref="A76:A79">
    <cfRule type="duplicateValues" dxfId="266" priority="290"/>
  </conditionalFormatting>
  <conditionalFormatting sqref="A80">
    <cfRule type="duplicateValues" dxfId="265" priority="289"/>
  </conditionalFormatting>
  <conditionalFormatting sqref="A126">
    <cfRule type="duplicateValues" dxfId="264" priority="288"/>
  </conditionalFormatting>
  <conditionalFormatting sqref="A127 A88:A125">
    <cfRule type="duplicateValues" dxfId="263" priority="287"/>
  </conditionalFormatting>
  <conditionalFormatting sqref="A157:A162 A128:A155">
    <cfRule type="duplicateValues" dxfId="262" priority="286"/>
  </conditionalFormatting>
  <conditionalFormatting sqref="A195">
    <cfRule type="duplicateValues" dxfId="261" priority="147"/>
  </conditionalFormatting>
  <conditionalFormatting sqref="A208:A254">
    <cfRule type="duplicateValues" dxfId="260" priority="146"/>
  </conditionalFormatting>
  <conditionalFormatting sqref="A365">
    <cfRule type="duplicateValues" dxfId="259" priority="145"/>
  </conditionalFormatting>
  <conditionalFormatting sqref="A370">
    <cfRule type="duplicateValues" dxfId="258" priority="144"/>
  </conditionalFormatting>
  <conditionalFormatting sqref="A388">
    <cfRule type="duplicateValues" dxfId="257" priority="143"/>
  </conditionalFormatting>
  <conditionalFormatting sqref="A389">
    <cfRule type="duplicateValues" dxfId="256" priority="142"/>
  </conditionalFormatting>
  <conditionalFormatting sqref="A401">
    <cfRule type="duplicateValues" dxfId="255" priority="141"/>
  </conditionalFormatting>
  <conditionalFormatting sqref="A418">
    <cfRule type="duplicateValues" dxfId="254" priority="140"/>
  </conditionalFormatting>
  <conditionalFormatting sqref="A421">
    <cfRule type="duplicateValues" dxfId="253" priority="139"/>
  </conditionalFormatting>
  <conditionalFormatting sqref="A425">
    <cfRule type="duplicateValues" dxfId="252" priority="138"/>
  </conditionalFormatting>
  <conditionalFormatting sqref="A433">
    <cfRule type="duplicateValues" dxfId="251" priority="135"/>
    <cfRule type="duplicateValues" dxfId="250" priority="136"/>
    <cfRule type="duplicateValues" dxfId="249" priority="137"/>
  </conditionalFormatting>
  <conditionalFormatting sqref="A434">
    <cfRule type="duplicateValues" dxfId="248" priority="132"/>
    <cfRule type="duplicateValues" dxfId="247" priority="133"/>
    <cfRule type="duplicateValues" dxfId="246" priority="134"/>
  </conditionalFormatting>
  <conditionalFormatting sqref="A439">
    <cfRule type="duplicateValues" dxfId="245" priority="129"/>
    <cfRule type="duplicateValues" dxfId="244" priority="130"/>
    <cfRule type="duplicateValues" dxfId="243" priority="131"/>
  </conditionalFormatting>
  <conditionalFormatting sqref="A440">
    <cfRule type="duplicateValues" dxfId="242" priority="128"/>
  </conditionalFormatting>
  <conditionalFormatting sqref="A441">
    <cfRule type="duplicateValues" dxfId="241" priority="127"/>
  </conditionalFormatting>
  <conditionalFormatting sqref="A442">
    <cfRule type="duplicateValues" dxfId="240" priority="126"/>
  </conditionalFormatting>
  <conditionalFormatting sqref="A443">
    <cfRule type="duplicateValues" dxfId="239" priority="123"/>
    <cfRule type="duplicateValues" dxfId="238" priority="124"/>
    <cfRule type="duplicateValues" dxfId="237" priority="125"/>
  </conditionalFormatting>
  <conditionalFormatting sqref="A444">
    <cfRule type="duplicateValues" dxfId="236" priority="122"/>
  </conditionalFormatting>
  <conditionalFormatting sqref="A445">
    <cfRule type="duplicateValues" dxfId="235" priority="121"/>
  </conditionalFormatting>
  <conditionalFormatting sqref="A446">
    <cfRule type="duplicateValues" dxfId="234" priority="120"/>
  </conditionalFormatting>
  <conditionalFormatting sqref="A447">
    <cfRule type="duplicateValues" dxfId="233" priority="119"/>
  </conditionalFormatting>
  <conditionalFormatting sqref="A448">
    <cfRule type="duplicateValues" dxfId="232" priority="118"/>
  </conditionalFormatting>
  <conditionalFormatting sqref="A449">
    <cfRule type="duplicateValues" dxfId="231" priority="117"/>
  </conditionalFormatting>
  <conditionalFormatting sqref="A450">
    <cfRule type="duplicateValues" dxfId="230" priority="116"/>
  </conditionalFormatting>
  <conditionalFormatting sqref="A451">
    <cfRule type="duplicateValues" dxfId="229" priority="113"/>
    <cfRule type="duplicateValues" dxfId="228" priority="114"/>
    <cfRule type="duplicateValues" dxfId="227" priority="115"/>
  </conditionalFormatting>
  <conditionalFormatting sqref="A452">
    <cfRule type="duplicateValues" dxfId="226" priority="112"/>
  </conditionalFormatting>
  <conditionalFormatting sqref="A452:A515">
    <cfRule type="duplicateValues" dxfId="225" priority="111"/>
  </conditionalFormatting>
  <conditionalFormatting sqref="A453">
    <cfRule type="duplicateValues" dxfId="224" priority="110"/>
  </conditionalFormatting>
  <conditionalFormatting sqref="A454">
    <cfRule type="duplicateValues" dxfId="223" priority="109"/>
  </conditionalFormatting>
  <conditionalFormatting sqref="A455">
    <cfRule type="duplicateValues" dxfId="222" priority="108"/>
  </conditionalFormatting>
  <conditionalFormatting sqref="A461:A495">
    <cfRule type="duplicateValues" dxfId="221" priority="107"/>
  </conditionalFormatting>
  <conditionalFormatting sqref="A497">
    <cfRule type="duplicateValues" dxfId="220" priority="106"/>
  </conditionalFormatting>
  <conditionalFormatting sqref="A498">
    <cfRule type="duplicateValues" dxfId="219" priority="105"/>
  </conditionalFormatting>
  <conditionalFormatting sqref="A523">
    <cfRule type="duplicateValues" dxfId="218" priority="104"/>
  </conditionalFormatting>
  <conditionalFormatting sqref="A524:A575 A196:A369 A371:A387 A389:A420 A422:A522 A577:A581 A29:A33 A35:A55 A57:A194">
    <cfRule type="duplicateValues" dxfId="217" priority="283"/>
  </conditionalFormatting>
  <conditionalFormatting sqref="A524:A575 A271:A364 A366:A369 A390:A417 A452:A496 A440:A442 A444:A450 A435:A438 A426:A432 A419:A420 A371:A387 A422:A424 A498:A522 A577:A581">
    <cfRule type="duplicateValues" dxfId="216" priority="103"/>
  </conditionalFormatting>
  <conditionalFormatting sqref="A524:A575 A366:A369 A390:A417 A452:A496 A440:A442 A444:A450 A435:A438 A426:A432 A419:A420 A196:A364 A371:A387 A422:A424 A498:A522 A577:A581 A29:A33 A127:A194 A81:A125 A35:A55 A57:A79">
    <cfRule type="duplicateValues" dxfId="215" priority="282"/>
  </conditionalFormatting>
  <conditionalFormatting sqref="A524:A575 A366:A369 A390:A417 A452:A496 A440:A442 A444:A450 A435:A438 A426:A432 A419:A420 A196:A364 A371:A387 A422:A424 A498:A522 A577:A581 A76:A79 A29:A33 A127:A194 A81:A125 A35:A55 A57:A73">
    <cfRule type="duplicateValues" dxfId="214" priority="285"/>
  </conditionalFormatting>
  <conditionalFormatting sqref="A524:A575 A366:A369 A390:A417 A452:A496 A440:A442 A444:A450 A435:A438 A426:A432 A419:A420 A196:A364 A371:A387 A422:A424 A498:A522 A577:A581 A128:A194 A76:A79 A29:A33 A81:A87 A35:A55 A57:A73">
    <cfRule type="duplicateValues" dxfId="213" priority="284"/>
  </conditionalFormatting>
  <conditionalFormatting sqref="A524:A575 A390:A417 A452:A496 A440:A442 A444:A450 A435:A438 A426:A432 A419:A420 A196:A369 A371:A387 A422:A424 A498:A522 A577:A581 A29:A33 A127:A194 A81:A125 A35:A55 A57:A79">
    <cfRule type="duplicateValues" dxfId="212" priority="281"/>
  </conditionalFormatting>
  <conditionalFormatting sqref="A524:A575 A419:A420 A196:A369 A371:A387 A389:A417 A422:A522 A577:A581 A29:A33 A127:A194 A81:A125 A35:A55 A57:A79">
    <cfRule type="duplicateValues" dxfId="211" priority="280"/>
  </conditionalFormatting>
  <conditionalFormatting sqref="A524:A575 A440:A442 A444:A450 A435:A438 A426:A432 A419:A420 A196:A369 A371:A387 A389:A417 A422:A424 A452:A522 A577:A581 A29:A33 A127:A194 A81:A125 A35:A55 A57:A79">
    <cfRule type="duplicateValues" dxfId="210" priority="279"/>
  </conditionalFormatting>
  <conditionalFormatting sqref="A524:A575 A452:A496 A440:A442 A444:A450 A435:A438 A426:A432 A419:A420 A196:A369 A371:A387 A389:A417 A422:A424 A498:A522 A577:A581 A29:A33 A127:A194 A81:A125 A35:A55 A57:A79">
    <cfRule type="duplicateValues" dxfId="209" priority="278"/>
  </conditionalFormatting>
  <conditionalFormatting sqref="A541:A544">
    <cfRule type="duplicateValues" dxfId="208" priority="102"/>
  </conditionalFormatting>
  <conditionalFormatting sqref="A541:A575">
    <cfRule type="duplicateValues" dxfId="207" priority="100"/>
    <cfRule type="duplicateValues" dxfId="206" priority="101"/>
  </conditionalFormatting>
  <conditionalFormatting sqref="A565:A572 A547:A563">
    <cfRule type="duplicateValues" dxfId="205" priority="99"/>
  </conditionalFormatting>
  <conditionalFormatting sqref="A573:A575 A564 A541:A546">
    <cfRule type="duplicateValues" dxfId="204" priority="98"/>
  </conditionalFormatting>
  <conditionalFormatting sqref="A576">
    <cfRule type="duplicateValues" dxfId="203" priority="29"/>
    <cfRule type="duplicateValues" dxfId="202" priority="30"/>
    <cfRule type="duplicateValues" dxfId="201" priority="31"/>
    <cfRule type="duplicateValues" dxfId="200" priority="32"/>
    <cfRule type="duplicateValues" dxfId="199" priority="33"/>
    <cfRule type="duplicateValues" dxfId="198" priority="34"/>
    <cfRule type="duplicateValues" dxfId="197" priority="35"/>
    <cfRule type="duplicateValues" dxfId="196" priority="36"/>
    <cfRule type="duplicateValues" dxfId="195" priority="37"/>
    <cfRule type="duplicateValues" dxfId="194" priority="38"/>
    <cfRule type="duplicateValues" dxfId="193" priority="39"/>
    <cfRule type="duplicateValues" dxfId="192" priority="40"/>
    <cfRule type="duplicateValues" dxfId="191" priority="41"/>
    <cfRule type="duplicateValues" dxfId="190" priority="42"/>
    <cfRule type="duplicateValues" dxfId="189" priority="43"/>
    <cfRule type="duplicateValues" dxfId="188" priority="44"/>
    <cfRule type="duplicateValues" dxfId="187" priority="45"/>
    <cfRule type="duplicateValues" dxfId="186" priority="46"/>
    <cfRule type="duplicateValues" dxfId="185" priority="47"/>
    <cfRule type="duplicateValues" dxfId="184" priority="48"/>
    <cfRule type="duplicateValues" dxfId="183" priority="49"/>
    <cfRule type="duplicateValues" dxfId="182" priority="50"/>
    <cfRule type="duplicateValues" dxfId="181" priority="51"/>
    <cfRule type="duplicateValues" dxfId="180" priority="52"/>
    <cfRule type="duplicateValues" dxfId="179" priority="53" stopIfTrue="1"/>
    <cfRule type="duplicateValues" dxfId="178" priority="54"/>
    <cfRule type="duplicateValues" dxfId="177" priority="55"/>
    <cfRule type="duplicateValues" dxfId="176" priority="56"/>
    <cfRule type="duplicateValues" dxfId="175" priority="57"/>
    <cfRule type="duplicateValues" dxfId="174" priority="58"/>
    <cfRule type="duplicateValues" dxfId="173" priority="59"/>
    <cfRule type="duplicateValues" dxfId="172" priority="60"/>
    <cfRule type="duplicateValues" dxfId="171" priority="61"/>
    <cfRule type="duplicateValues" dxfId="170" priority="62"/>
    <cfRule type="duplicateValues" dxfId="169" priority="63"/>
    <cfRule type="duplicateValues" dxfId="168" priority="64"/>
    <cfRule type="duplicateValues" dxfId="167" priority="65"/>
    <cfRule type="duplicateValues" dxfId="166" priority="66"/>
    <cfRule type="duplicateValues" dxfId="165" priority="67"/>
    <cfRule type="duplicateValues" dxfId="164" priority="68"/>
    <cfRule type="duplicateValues" dxfId="163" priority="69"/>
    <cfRule type="duplicateValues" dxfId="162" priority="70"/>
    <cfRule type="duplicateValues" dxfId="161" priority="71"/>
    <cfRule type="duplicateValues" dxfId="160" priority="72"/>
    <cfRule type="duplicateValues" dxfId="159" priority="73"/>
    <cfRule type="duplicateValues" dxfId="158" priority="74"/>
    <cfRule type="duplicateValues" dxfId="157" priority="75"/>
    <cfRule type="duplicateValues" dxfId="156" priority="76"/>
    <cfRule type="duplicateValues" dxfId="155" priority="77"/>
    <cfRule type="duplicateValues" dxfId="154" priority="78"/>
    <cfRule type="duplicateValues" dxfId="153" priority="79"/>
    <cfRule type="duplicateValues" dxfId="152" priority="80"/>
    <cfRule type="duplicateValues" dxfId="151" priority="81"/>
    <cfRule type="duplicateValues" dxfId="150" priority="82"/>
    <cfRule type="duplicateValues" dxfId="149" priority="83"/>
    <cfRule type="duplicateValues" dxfId="148" priority="84"/>
    <cfRule type="duplicateValues" dxfId="147" priority="85"/>
    <cfRule type="duplicateValues" dxfId="146" priority="86"/>
    <cfRule type="duplicateValues" dxfId="145" priority="87"/>
    <cfRule type="duplicateValues" dxfId="144" priority="88"/>
    <cfRule type="duplicateValues" dxfId="143" priority="89"/>
    <cfRule type="duplicateValues" dxfId="142" priority="90"/>
    <cfRule type="duplicateValues" dxfId="141" priority="91"/>
    <cfRule type="duplicateValues" dxfId="140" priority="92"/>
    <cfRule type="duplicateValues" dxfId="139" priority="93"/>
    <cfRule type="duplicateValues" dxfId="138" priority="94"/>
    <cfRule type="duplicateValues" dxfId="137" priority="95"/>
    <cfRule type="duplicateValues" dxfId="136" priority="96"/>
    <cfRule type="duplicateValues" dxfId="135" priority="97"/>
  </conditionalFormatting>
  <conditionalFormatting sqref="A577:A581 A29:A55 A57:A575">
    <cfRule type="duplicateValues" dxfId="134" priority="277"/>
  </conditionalFormatting>
  <conditionalFormatting sqref="A577:A581 A422:A575 A35:A55 A29:A33 A57:A420">
    <cfRule type="duplicateValues" dxfId="133" priority="276"/>
  </conditionalFormatting>
  <conditionalFormatting sqref="A577:A581 A422:A575 A389:A420 A29:A33 A35:A55 A57:A387">
    <cfRule type="duplicateValues" dxfId="132" priority="275"/>
  </conditionalFormatting>
  <conditionalFormatting sqref="A577:A587 A1:A16 A18:A55 A57:A575">
    <cfRule type="duplicateValues" dxfId="131" priority="185"/>
    <cfRule type="duplicateValues" dxfId="130" priority="186"/>
    <cfRule type="duplicateValues" dxfId="129" priority="187"/>
    <cfRule type="duplicateValues" dxfId="128" priority="188"/>
    <cfRule type="duplicateValues" dxfId="127" priority="189"/>
    <cfRule type="duplicateValues" dxfId="126" priority="193"/>
    <cfRule type="duplicateValues" dxfId="125" priority="194"/>
    <cfRule type="duplicateValues" dxfId="124" priority="195"/>
    <cfRule type="duplicateValues" dxfId="123" priority="196"/>
  </conditionalFormatting>
  <conditionalFormatting sqref="A577:A587 A1:A55 A57:A575">
    <cfRule type="duplicateValues" dxfId="122" priority="184"/>
  </conditionalFormatting>
  <conditionalFormatting sqref="A577:A587 A1:A575">
    <cfRule type="duplicateValues" dxfId="121" priority="181"/>
    <cfRule type="duplicateValues" dxfId="120" priority="182"/>
    <cfRule type="duplicateValues" dxfId="119" priority="183"/>
  </conditionalFormatting>
  <conditionalFormatting sqref="A577:A587 A2:A16 A18:A55 A57:A575">
    <cfRule type="duplicateValues" dxfId="118" priority="213"/>
    <cfRule type="duplicateValues" dxfId="117" priority="214"/>
    <cfRule type="duplicateValues" dxfId="116" priority="215"/>
    <cfRule type="duplicateValues" dxfId="115" priority="216"/>
    <cfRule type="duplicateValues" dxfId="114" priority="217"/>
    <cfRule type="duplicateValues" dxfId="113" priority="218"/>
    <cfRule type="duplicateValues" dxfId="112" priority="219"/>
    <cfRule type="duplicateValues" dxfId="111" priority="220"/>
    <cfRule type="duplicateValues" dxfId="110" priority="221"/>
    <cfRule type="duplicateValues" dxfId="109" priority="222"/>
    <cfRule type="duplicateValues" dxfId="108" priority="223"/>
    <cfRule type="duplicateValues" dxfId="107" priority="224"/>
    <cfRule type="duplicateValues" dxfId="106" priority="225"/>
    <cfRule type="duplicateValues" dxfId="105" priority="226"/>
    <cfRule type="duplicateValues" dxfId="104" priority="242"/>
    <cfRule type="duplicateValues" dxfId="103" priority="243"/>
    <cfRule type="duplicateValues" dxfId="102" priority="244"/>
    <cfRule type="duplicateValues" dxfId="101" priority="245"/>
    <cfRule type="duplicateValues" dxfId="100" priority="246"/>
    <cfRule type="duplicateValues" dxfId="99" priority="247"/>
    <cfRule type="duplicateValues" dxfId="98" priority="248"/>
    <cfRule type="duplicateValues" dxfId="97" priority="249"/>
    <cfRule type="duplicateValues" dxfId="96" priority="250"/>
    <cfRule type="duplicateValues" dxfId="95" priority="251"/>
    <cfRule type="duplicateValues" dxfId="94" priority="252"/>
    <cfRule type="duplicateValues" dxfId="93" priority="253"/>
    <cfRule type="duplicateValues" dxfId="92" priority="254"/>
    <cfRule type="duplicateValues" dxfId="91" priority="255"/>
    <cfRule type="duplicateValues" dxfId="90" priority="256"/>
    <cfRule type="duplicateValues" dxfId="89" priority="257"/>
    <cfRule type="duplicateValues" dxfId="88" priority="258"/>
    <cfRule type="duplicateValues" dxfId="87" priority="259"/>
    <cfRule type="duplicateValues" dxfId="86" priority="260"/>
  </conditionalFormatting>
  <conditionalFormatting sqref="A577:A587 A2:A55 A57:A575">
    <cfRule type="duplicateValues" dxfId="85" priority="237"/>
    <cfRule type="duplicateValues" dxfId="84" priority="238"/>
    <cfRule type="duplicateValues" dxfId="83" priority="239"/>
    <cfRule type="duplicateValues" dxfId="82" priority="240"/>
    <cfRule type="duplicateValues" dxfId="81" priority="241"/>
  </conditionalFormatting>
  <conditionalFormatting sqref="A577:A587 A2:A575">
    <cfRule type="duplicateValues" dxfId="80" priority="212"/>
    <cfRule type="duplicateValues" dxfId="79" priority="235"/>
    <cfRule type="duplicateValues" dxfId="78" priority="236"/>
  </conditionalFormatting>
  <conditionalFormatting sqref="A582:A585 A1:A16 A18:A28">
    <cfRule type="duplicateValues" dxfId="77" priority="190"/>
    <cfRule type="duplicateValues" dxfId="76" priority="191"/>
    <cfRule type="duplicateValues" dxfId="75" priority="192"/>
  </conditionalFormatting>
  <conditionalFormatting sqref="A582:A585 A2:A16 A18:A28">
    <cfRule type="duplicateValues" dxfId="74" priority="262"/>
    <cfRule type="duplicateValues" dxfId="73" priority="263"/>
    <cfRule type="duplicateValues" dxfId="72" priority="264"/>
    <cfRule type="duplicateValues" dxfId="71" priority="265"/>
    <cfRule type="duplicateValues" dxfId="70" priority="266"/>
    <cfRule type="duplicateValues" dxfId="69" priority="267"/>
    <cfRule type="duplicateValues" dxfId="68" priority="268"/>
    <cfRule type="duplicateValues" dxfId="67" priority="269"/>
    <cfRule type="duplicateValues" dxfId="66" priority="270"/>
    <cfRule type="duplicateValues" dxfId="65" priority="271"/>
    <cfRule type="duplicateValues" dxfId="64" priority="272"/>
    <cfRule type="duplicateValues" dxfId="63" priority="273"/>
    <cfRule type="duplicateValues" dxfId="62" priority="274"/>
  </conditionalFormatting>
  <conditionalFormatting sqref="A582:A585">
    <cfRule type="duplicateValues" dxfId="61" priority="2"/>
    <cfRule type="duplicateValues" dxfId="60" priority="3"/>
    <cfRule type="duplicateValues" dxfId="59" priority="4"/>
  </conditionalFormatting>
  <conditionalFormatting sqref="A582:A587 A2:A16 A18:A28">
    <cfRule type="duplicateValues" dxfId="58" priority="261"/>
  </conditionalFormatting>
  <conditionalFormatting sqref="A586:A587">
    <cfRule type="duplicateValues" dxfId="57" priority="1" stopIfTrue="1"/>
  </conditionalFormatting>
  <conditionalFormatting sqref="C2:C587">
    <cfRule type="duplicateValues" dxfId="56" priority="149"/>
    <cfRule type="duplicateValues" dxfId="55" priority="150"/>
    <cfRule type="duplicateValues" dxfId="54" priority="151"/>
    <cfRule type="duplicateValues" dxfId="53" priority="152"/>
    <cfRule type="duplicateValues" dxfId="52" priority="153"/>
  </conditionalFormatting>
  <conditionalFormatting sqref="C25:C27">
    <cfRule type="duplicateValues" dxfId="51" priority="178"/>
    <cfRule type="duplicateValues" dxfId="50" priority="179"/>
  </conditionalFormatting>
  <conditionalFormatting sqref="C39">
    <cfRule type="duplicateValues" dxfId="49" priority="176"/>
    <cfRule type="duplicateValues" dxfId="48" priority="177"/>
  </conditionalFormatting>
  <conditionalFormatting sqref="C67">
    <cfRule type="duplicateValues" dxfId="47" priority="174"/>
    <cfRule type="duplicateValues" dxfId="46" priority="175"/>
  </conditionalFormatting>
  <conditionalFormatting sqref="C68">
    <cfRule type="duplicateValues" dxfId="45" priority="172"/>
    <cfRule type="duplicateValues" dxfId="44" priority="173"/>
  </conditionalFormatting>
  <conditionalFormatting sqref="C79">
    <cfRule type="duplicateValues" dxfId="43" priority="170"/>
    <cfRule type="duplicateValues" dxfId="42" priority="171"/>
  </conditionalFormatting>
  <conditionalFormatting sqref="C80">
    <cfRule type="duplicateValues" dxfId="41" priority="168"/>
    <cfRule type="duplicateValues" dxfId="40" priority="169"/>
  </conditionalFormatting>
  <conditionalFormatting sqref="C82">
    <cfRule type="duplicateValues" dxfId="39" priority="166"/>
    <cfRule type="duplicateValues" dxfId="38" priority="167"/>
  </conditionalFormatting>
  <conditionalFormatting sqref="C83">
    <cfRule type="duplicateValues" dxfId="37" priority="164"/>
    <cfRule type="duplicateValues" dxfId="36" priority="165"/>
  </conditionalFormatting>
  <conditionalFormatting sqref="C96">
    <cfRule type="duplicateValues" dxfId="35" priority="162"/>
    <cfRule type="duplicateValues" dxfId="34" priority="163"/>
  </conditionalFormatting>
  <conditionalFormatting sqref="C97">
    <cfRule type="duplicateValues" dxfId="33" priority="160"/>
    <cfRule type="duplicateValues" dxfId="32" priority="161"/>
  </conditionalFormatting>
  <conditionalFormatting sqref="C98">
    <cfRule type="duplicateValues" dxfId="31" priority="158"/>
    <cfRule type="duplicateValues" dxfId="30" priority="159"/>
  </conditionalFormatting>
  <conditionalFormatting sqref="C103">
    <cfRule type="duplicateValues" dxfId="29" priority="156"/>
    <cfRule type="duplicateValues" dxfId="28" priority="157"/>
  </conditionalFormatting>
  <conditionalFormatting sqref="C104">
    <cfRule type="duplicateValues" dxfId="27" priority="154"/>
    <cfRule type="duplicateValues" dxfId="26" priority="155"/>
  </conditionalFormatting>
  <conditionalFormatting sqref="C155:C156">
    <cfRule type="duplicateValues" dxfId="25" priority="27"/>
    <cfRule type="duplicateValues" dxfId="24" priority="28"/>
  </conditionalFormatting>
  <conditionalFormatting sqref="C160">
    <cfRule type="duplicateValues" dxfId="23" priority="25"/>
    <cfRule type="duplicateValues" dxfId="22" priority="26"/>
  </conditionalFormatting>
  <conditionalFormatting sqref="C163:C164">
    <cfRule type="duplicateValues" dxfId="21" priority="23"/>
    <cfRule type="duplicateValues" dxfId="20" priority="24"/>
  </conditionalFormatting>
  <conditionalFormatting sqref="C167">
    <cfRule type="duplicateValues" dxfId="19" priority="21"/>
    <cfRule type="duplicateValues" dxfId="18" priority="22"/>
  </conditionalFormatting>
  <conditionalFormatting sqref="C176">
    <cfRule type="duplicateValues" dxfId="17" priority="19"/>
    <cfRule type="duplicateValues" dxfId="16" priority="20"/>
  </conditionalFormatting>
  <conditionalFormatting sqref="C180">
    <cfRule type="duplicateValues" dxfId="15" priority="17"/>
    <cfRule type="duplicateValues" dxfId="14" priority="18"/>
  </conditionalFormatting>
  <conditionalFormatting sqref="C181">
    <cfRule type="duplicateValues" dxfId="13" priority="15"/>
    <cfRule type="duplicateValues" dxfId="12" priority="16"/>
  </conditionalFormatting>
  <conditionalFormatting sqref="C188">
    <cfRule type="duplicateValues" dxfId="11" priority="13"/>
    <cfRule type="duplicateValues" dxfId="10" priority="14"/>
  </conditionalFormatting>
  <conditionalFormatting sqref="C193">
    <cfRule type="duplicateValues" dxfId="9" priority="11"/>
    <cfRule type="duplicateValues" dxfId="8" priority="12"/>
  </conditionalFormatting>
  <conditionalFormatting sqref="C196">
    <cfRule type="duplicateValues" dxfId="7" priority="9"/>
    <cfRule type="duplicateValues" dxfId="6" priority="10"/>
  </conditionalFormatting>
  <conditionalFormatting sqref="C197:C199">
    <cfRule type="duplicateValues" dxfId="5" priority="7"/>
    <cfRule type="duplicateValues" dxfId="4" priority="8"/>
  </conditionalFormatting>
  <conditionalFormatting sqref="C200:C218 C157:C159 C161:C162 C165:C166 C168:C175 C177:C179 C182:C187 C189:C192 C194:C195 C222:C587 C28:C38 C1:C24 C40:C66 C69:C78 C81 C84:C95 C99:C102 C105:C154">
    <cfRule type="duplicateValues" dxfId="3" priority="148"/>
  </conditionalFormatting>
  <conditionalFormatting sqref="C219:C221">
    <cfRule type="duplicateValues" dxfId="2" priority="5"/>
    <cfRule type="duplicateValues" dxfId="1" priority="6"/>
  </conditionalFormatting>
  <conditionalFormatting sqref="A1:C1 F1:P1">
    <cfRule type="duplicateValues" dxfId="0" priority="311"/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To do Cactus</vt:lpstr>
      <vt:lpstr>Agenturen</vt:lpstr>
      <vt:lpstr>Mitarbeiter</vt:lpstr>
      <vt:lpstr>Pivot</vt:lpstr>
      <vt:lpstr>Märkte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Schemel</dc:creator>
  <cp:lastModifiedBy>Holger Müller</cp:lastModifiedBy>
  <dcterms:created xsi:type="dcterms:W3CDTF">2025-02-18T09:54:08Z</dcterms:created>
  <dcterms:modified xsi:type="dcterms:W3CDTF">2025-02-19T09:26:04Z</dcterms:modified>
</cp:coreProperties>
</file>